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9320" windowHeight="9630"/>
  </bookViews>
  <sheets>
    <sheet name="Sheet1" sheetId="1" r:id="rId1"/>
    <sheet name="统计A" sheetId="2" r:id="rId2"/>
    <sheet name="统计B" sheetId="3" r:id="rId3"/>
    <sheet name="统计B (2)" sheetId="5" r:id="rId4"/>
    <sheet name="Sheet2" sheetId="4" r:id="rId5"/>
  </sheets>
  <definedNames>
    <definedName name="_xlnm._FilterDatabase" localSheetId="0" hidden="1">Sheet1!$A$1:$AD$1</definedName>
    <definedName name="_xlnm._FilterDatabase" localSheetId="2" hidden="1">统计B!$A$2:$S$38</definedName>
    <definedName name="_xlnm._FilterDatabase" localSheetId="3" hidden="1">'统计B (2)'!$A$2:$T$38</definedName>
  </definedNames>
  <calcPr calcId="124519"/>
</workbook>
</file>

<file path=xl/calcChain.xml><?xml version="1.0" encoding="utf-8"?>
<calcChain xmlns="http://schemas.openxmlformats.org/spreadsheetml/2006/main">
  <c r="D5" i="5"/>
  <c r="D7"/>
  <c r="D3"/>
  <c r="D6"/>
  <c r="D10"/>
  <c r="D15"/>
  <c r="D9"/>
  <c r="D22"/>
  <c r="D13"/>
  <c r="D14"/>
  <c r="D16"/>
  <c r="D17"/>
  <c r="D18"/>
  <c r="D23"/>
  <c r="D24"/>
  <c r="D12"/>
  <c r="D26"/>
  <c r="D27"/>
  <c r="D29"/>
  <c r="D11"/>
  <c r="D19"/>
  <c r="D32"/>
  <c r="D30"/>
  <c r="D25"/>
  <c r="D8"/>
  <c r="D20"/>
  <c r="D34"/>
  <c r="D33"/>
  <c r="D28"/>
  <c r="D21"/>
  <c r="D35"/>
  <c r="D31"/>
  <c r="D36"/>
  <c r="D4"/>
  <c r="E38"/>
  <c r="G38"/>
  <c r="F38"/>
  <c r="S38"/>
  <c r="O38"/>
  <c r="T38"/>
  <c r="N38"/>
  <c r="I38"/>
  <c r="H38"/>
  <c r="J38"/>
  <c r="M38"/>
  <c r="K38"/>
  <c r="P38"/>
  <c r="L38"/>
  <c r="Q38"/>
  <c r="R38"/>
  <c r="C37"/>
  <c r="E38" i="3"/>
  <c r="F38"/>
  <c r="G38"/>
  <c r="H38"/>
  <c r="I38"/>
  <c r="J38"/>
  <c r="K38"/>
  <c r="L38"/>
  <c r="M38"/>
  <c r="N38"/>
  <c r="O38"/>
  <c r="P38"/>
  <c r="Q38"/>
  <c r="R38"/>
  <c r="S38"/>
  <c r="D38"/>
  <c r="C37"/>
  <c r="A35" i="4"/>
  <c r="B18"/>
  <c r="C38" i="5" l="1"/>
  <c r="C38" i="3"/>
</calcChain>
</file>

<file path=xl/sharedStrings.xml><?xml version="1.0" encoding="utf-8"?>
<sst xmlns="http://schemas.openxmlformats.org/spreadsheetml/2006/main" count="431" uniqueCount="267">
  <si>
    <t>序号</t>
  </si>
  <si>
    <t>课程名称</t>
  </si>
  <si>
    <t>学生院系</t>
  </si>
  <si>
    <t>学生专业</t>
  </si>
  <si>
    <t>年级</t>
  </si>
  <si>
    <t>班级</t>
  </si>
  <si>
    <t>任课教师</t>
  </si>
  <si>
    <t>教研室</t>
  </si>
  <si>
    <t>试卷份数</t>
  </si>
  <si>
    <t>是否采用AB卷</t>
  </si>
  <si>
    <t>是否院系抽查</t>
  </si>
  <si>
    <t>备注</t>
  </si>
  <si>
    <t>是</t>
  </si>
  <si>
    <t>否</t>
  </si>
  <si>
    <t>篮球</t>
  </si>
  <si>
    <t>体育教育学</t>
  </si>
  <si>
    <t>网球</t>
  </si>
  <si>
    <t>体操</t>
  </si>
  <si>
    <t>院系</t>
    <phoneticPr fontId="2" type="noConversion"/>
  </si>
  <si>
    <t xml:space="preserve">解剖 </t>
  </si>
  <si>
    <t>体育舞蹈</t>
  </si>
  <si>
    <t>体育经济与产业</t>
  </si>
  <si>
    <t>社会体育</t>
  </si>
  <si>
    <t>管理学</t>
  </si>
  <si>
    <t>英语专业</t>
  </si>
  <si>
    <t>运动训练学</t>
  </si>
  <si>
    <t>语文</t>
  </si>
  <si>
    <t>中特</t>
  </si>
  <si>
    <t>原理</t>
  </si>
  <si>
    <t>生化</t>
  </si>
  <si>
    <t>试卷分析表是否有教研室主任签字，试卷分析表中填写的日期是否在考试时间之后。教师与教研室主任所签日期是否相近。</t>
    <phoneticPr fontId="2" type="noConversion"/>
  </si>
  <si>
    <t>是否有成绩汇总表</t>
    <phoneticPr fontId="2" type="noConversion"/>
  </si>
  <si>
    <t>成绩汇总表中每位学生各部分的得分是否标明.</t>
    <phoneticPr fontId="2" type="noConversion"/>
  </si>
  <si>
    <t>成绩汇总上人数与试卷份数是否一致</t>
    <phoneticPr fontId="2" type="noConversion"/>
  </si>
  <si>
    <t>试卷是否用红笔评阅</t>
    <phoneticPr fontId="2" type="noConversion"/>
  </si>
  <si>
    <t>得分或扣分是否标明</t>
    <phoneticPr fontId="2" type="noConversion"/>
  </si>
  <si>
    <t>试卷各题的评分标准是否一致</t>
    <phoneticPr fontId="2" type="noConversion"/>
  </si>
  <si>
    <t>试卷中各处“评阅人”是否均签字</t>
    <phoneticPr fontId="2" type="noConversion"/>
  </si>
  <si>
    <t>试卷袋封面各项内容是否填写完整</t>
    <phoneticPr fontId="2" type="noConversion"/>
  </si>
  <si>
    <t>是否有试卷分析表，试卷分析表中的分数段人数与试卷份数是否一致</t>
    <phoneticPr fontId="2" type="noConversion"/>
  </si>
  <si>
    <t xml:space="preserve">试卷分数计算是否无误 </t>
    <phoneticPr fontId="2" type="noConversion"/>
  </si>
  <si>
    <t>得分或扣分标准与题目分值是否一致</t>
    <phoneticPr fontId="2" type="noConversion"/>
  </si>
  <si>
    <t>成绩汇总中各部分成绩的比例是否与大纲一致并具体表明，如“出勤”、“讨论”、“作业”等</t>
    <phoneticPr fontId="2" type="noConversion"/>
  </si>
  <si>
    <t>试卷评分标准是否有教研室主任签字，表中填写的日期是否与考试时间相近</t>
    <phoneticPr fontId="2" type="noConversion"/>
  </si>
  <si>
    <t>试卷袋内所装试卷与封面内容是否一致</t>
    <phoneticPr fontId="2" type="noConversion"/>
  </si>
  <si>
    <t>是否有试卷评分标准，试卷中的每道题是否都有标准答案</t>
    <phoneticPr fontId="2" type="noConversion"/>
  </si>
  <si>
    <t>教研室</t>
    <phoneticPr fontId="7" type="noConversion"/>
  </si>
  <si>
    <t>奥林匹克</t>
  </si>
  <si>
    <t>大学外语</t>
  </si>
  <si>
    <t>广播电视</t>
  </si>
  <si>
    <t>计算机</t>
  </si>
  <si>
    <t>健美操</t>
  </si>
  <si>
    <t>军事</t>
  </si>
  <si>
    <t>康复</t>
  </si>
  <si>
    <t>生理</t>
  </si>
  <si>
    <t>生力</t>
  </si>
  <si>
    <t>体能</t>
  </si>
  <si>
    <t>体育新闻</t>
  </si>
  <si>
    <t>田径</t>
  </si>
  <si>
    <t>统计</t>
  </si>
  <si>
    <t>心理</t>
  </si>
  <si>
    <t>休闲体育</t>
  </si>
  <si>
    <t>艺术体操</t>
  </si>
  <si>
    <t>游泳</t>
  </si>
  <si>
    <t>运动医学</t>
  </si>
  <si>
    <t>足球</t>
  </si>
  <si>
    <t>总计数</t>
  </si>
  <si>
    <t>问题总量</t>
    <phoneticPr fontId="2" type="noConversion"/>
  </si>
  <si>
    <t>b</t>
    <phoneticPr fontId="8" type="noConversion"/>
  </si>
  <si>
    <t>A</t>
    <phoneticPr fontId="8" type="noConversion"/>
  </si>
  <si>
    <t>序号</t>
    <phoneticPr fontId="2" type="noConversion"/>
  </si>
  <si>
    <t>问题名称</t>
    <phoneticPr fontId="2" type="noConversion"/>
  </si>
  <si>
    <t>统计试卷袋数</t>
    <phoneticPr fontId="2" type="noConversion"/>
  </si>
  <si>
    <t>试卷中各处“评阅人”是否均签字</t>
    <phoneticPr fontId="2" type="noConversion"/>
  </si>
  <si>
    <t>成绩汇总中各部分成绩的比例是否与大纲一致并具体表明，如“出勤”、“讨论”、“作业”等</t>
    <phoneticPr fontId="2" type="noConversion"/>
  </si>
  <si>
    <t xml:space="preserve">试卷分数计算是否无误 </t>
    <phoneticPr fontId="2" type="noConversion"/>
  </si>
  <si>
    <t>得分或扣分是否标明</t>
    <phoneticPr fontId="2" type="noConversion"/>
  </si>
  <si>
    <t>是否有试卷评分标准，试卷中的每道题是否都有标准答案</t>
    <phoneticPr fontId="2" type="noConversion"/>
  </si>
  <si>
    <t>试卷袋封面各项内容是否填写完整</t>
    <phoneticPr fontId="2" type="noConversion"/>
  </si>
  <si>
    <t>试卷袋内所装试卷与封面内容是否一致</t>
    <phoneticPr fontId="2" type="noConversion"/>
  </si>
  <si>
    <t>是否有试卷分析表，试卷分析表中的分数段人数与试卷份数是否一致</t>
    <phoneticPr fontId="2" type="noConversion"/>
  </si>
  <si>
    <t>是否有成绩汇总表</t>
    <phoneticPr fontId="2" type="noConversion"/>
  </si>
  <si>
    <t>试卷评分标准是否有教研室主任签字，表中填写的日期是否与考试时间相近</t>
    <phoneticPr fontId="2" type="noConversion"/>
  </si>
  <si>
    <t>得分或扣分标准与题目分值是否一致</t>
    <phoneticPr fontId="2" type="noConversion"/>
  </si>
  <si>
    <t>试卷是否用红笔评阅</t>
    <phoneticPr fontId="2" type="noConversion"/>
  </si>
  <si>
    <t>成绩汇总表中每位学生各部分的得分是否标明.</t>
    <phoneticPr fontId="2" type="noConversion"/>
  </si>
  <si>
    <t>成绩汇总上人数与试卷份数是否一致</t>
    <phoneticPr fontId="2" type="noConversion"/>
  </si>
  <si>
    <t>试卷分析表是否有教研室主任签字，试卷分析表中填写的日期是否在考试时间之后。教师与教研室主任所签日期是否相近。</t>
    <phoneticPr fontId="2" type="noConversion"/>
  </si>
  <si>
    <t>试卷各题的评分标准是否一致</t>
    <phoneticPr fontId="2" type="noConversion"/>
  </si>
  <si>
    <t>试卷袋数量</t>
    <phoneticPr fontId="2" type="noConversion"/>
  </si>
  <si>
    <t>试卷袋封面各项内容是否填写完整</t>
    <phoneticPr fontId="2" type="noConversion"/>
  </si>
  <si>
    <t>试卷袋内所装试卷与封面内容是否一致</t>
    <phoneticPr fontId="2" type="noConversion"/>
  </si>
  <si>
    <t>是否有试卷评分标准，试卷中的每道题是否都有标准答案</t>
    <phoneticPr fontId="2" type="noConversion"/>
  </si>
  <si>
    <t>试卷评分标准是否有教研室主任签字，表中填写的日期是否与考试时间相近</t>
    <phoneticPr fontId="2" type="noConversion"/>
  </si>
  <si>
    <t>试卷分析表是否有教研室主任签字，试卷分析表中填写的日期是否在考试时间之后。教师与教研室主任所签日期是否相近。</t>
    <phoneticPr fontId="2" type="noConversion"/>
  </si>
  <si>
    <t>是否有成绩汇总表</t>
    <phoneticPr fontId="2" type="noConversion"/>
  </si>
  <si>
    <t>成绩汇总中各部分成绩的比例是否与大纲一致并具体表明，如“出勤”、“讨论”、“作业”等</t>
    <phoneticPr fontId="2" type="noConversion"/>
  </si>
  <si>
    <t>成绩汇总表中每位学生各部分的得分是否标明.</t>
    <phoneticPr fontId="2" type="noConversion"/>
  </si>
  <si>
    <t>成绩汇总上人数与试卷份数是否一致</t>
    <phoneticPr fontId="2" type="noConversion"/>
  </si>
  <si>
    <t>试卷中各处“评阅人”是否均签字</t>
    <phoneticPr fontId="2" type="noConversion"/>
  </si>
  <si>
    <t>试卷是否用红笔评阅</t>
    <phoneticPr fontId="2" type="noConversion"/>
  </si>
  <si>
    <t>得分或扣分是否标明</t>
    <phoneticPr fontId="2" type="noConversion"/>
  </si>
  <si>
    <t>得分或扣分标准与题目分值是否一致</t>
    <phoneticPr fontId="2" type="noConversion"/>
  </si>
  <si>
    <t xml:space="preserve">试卷分数计算是否无误 </t>
    <phoneticPr fontId="2" type="noConversion"/>
  </si>
  <si>
    <t>试卷各题的评分标准是否一致</t>
    <phoneticPr fontId="2" type="noConversion"/>
  </si>
  <si>
    <t>问题总量</t>
    <phoneticPr fontId="8" type="noConversion"/>
  </si>
  <si>
    <t>问题占总量比率</t>
    <phoneticPr fontId="8" type="noConversion"/>
  </si>
  <si>
    <t>类型</t>
    <phoneticPr fontId="2" type="noConversion"/>
  </si>
  <si>
    <t>考评标准</t>
    <phoneticPr fontId="2" type="noConversion"/>
  </si>
  <si>
    <t>材料齐全</t>
    <phoneticPr fontId="2" type="noConversion"/>
  </si>
  <si>
    <t>文件规范</t>
    <phoneticPr fontId="2" type="noConversion"/>
  </si>
  <si>
    <t>合计</t>
    <phoneticPr fontId="2" type="noConversion"/>
  </si>
  <si>
    <t>试卷多袋袋数</t>
    <phoneticPr fontId="2" type="noConversion"/>
  </si>
  <si>
    <t>试卷袋封面各项内容是否填写完整</t>
    <phoneticPr fontId="2" type="noConversion"/>
  </si>
  <si>
    <t>试卷袋内所装试卷与封面内容是否一致</t>
    <phoneticPr fontId="2" type="noConversion"/>
  </si>
  <si>
    <t>是否有试卷评分标准，试卷中的每道题是否都有标准答案</t>
    <phoneticPr fontId="2" type="noConversion"/>
  </si>
  <si>
    <t>试卷评分标准是否有教研室主任签字，表中填写的日期是否与考试时间相近</t>
    <phoneticPr fontId="2" type="noConversion"/>
  </si>
  <si>
    <t>是否有试卷分析表，试卷分析表中的分数段人数与试卷份数是否一致</t>
    <phoneticPr fontId="2" type="noConversion"/>
  </si>
  <si>
    <t>试卷分析表是否有教研室主任签字，试卷分析表中填写的日期是否在考试时间之后。教师与教研室主任所签日期是否相近。</t>
    <phoneticPr fontId="2" type="noConversion"/>
  </si>
  <si>
    <t>是否有成绩汇总表</t>
    <phoneticPr fontId="2" type="noConversion"/>
  </si>
  <si>
    <t>成绩汇总中各部分成绩的比例是否与大纲一致并具体表明，如“出勤”、“讨论”、“作业”等</t>
    <phoneticPr fontId="2" type="noConversion"/>
  </si>
  <si>
    <t>成绩汇总表中每位学生各部分的得分是否标明.</t>
    <phoneticPr fontId="2" type="noConversion"/>
  </si>
  <si>
    <t>成绩汇总上人数与试卷份数是否一致</t>
    <phoneticPr fontId="2" type="noConversion"/>
  </si>
  <si>
    <t>试卷中各处“评阅人”是否均签字</t>
    <phoneticPr fontId="2" type="noConversion"/>
  </si>
  <si>
    <t>试卷是否用红笔评阅</t>
    <phoneticPr fontId="2" type="noConversion"/>
  </si>
  <si>
    <t>得分或扣分是否标明</t>
    <phoneticPr fontId="2" type="noConversion"/>
  </si>
  <si>
    <t>得分或扣分标准与题目分值是否一致</t>
    <phoneticPr fontId="2" type="noConversion"/>
  </si>
  <si>
    <t xml:space="preserve">试卷分数计算是否无误 </t>
    <phoneticPr fontId="2" type="noConversion"/>
  </si>
  <si>
    <t>试卷各题的评分标准是否一致</t>
    <phoneticPr fontId="2" type="noConversion"/>
  </si>
  <si>
    <t>否</t>
    <phoneticPr fontId="2" type="noConversion"/>
  </si>
  <si>
    <t>AB卷份分数不对</t>
    <phoneticPr fontId="2" type="noConversion"/>
  </si>
  <si>
    <t>否（封皮信息填写有误）</t>
    <phoneticPr fontId="2" type="noConversion"/>
  </si>
  <si>
    <t>没有详细的标准答案</t>
    <phoneticPr fontId="2" type="noConversion"/>
  </si>
  <si>
    <t>没有评分标准，没有教研室主任签字</t>
    <phoneticPr fontId="2" type="noConversion"/>
  </si>
  <si>
    <t>分析表中≤60应有1人，原分析表中为0</t>
    <phoneticPr fontId="2" type="noConversion"/>
  </si>
  <si>
    <t>试卷分析表无日期(需补日期)</t>
    <phoneticPr fontId="2" type="noConversion"/>
  </si>
  <si>
    <t>有，技评的动作名称最好能统一</t>
    <phoneticPr fontId="2" type="noConversion"/>
  </si>
  <si>
    <t>部分总成绩计算错误</t>
    <phoneticPr fontId="2" type="noConversion"/>
  </si>
  <si>
    <t>分数判别有小部分错误，需认真修改</t>
    <phoneticPr fontId="2" type="noConversion"/>
  </si>
  <si>
    <t>少6人卷</t>
    <phoneticPr fontId="2" type="noConversion"/>
  </si>
  <si>
    <t>试卷判分多处修改，分数明显变动，提分感觉明显</t>
    <phoneticPr fontId="2" type="noConversion"/>
  </si>
  <si>
    <t>正误批改符号不清晰</t>
    <phoneticPr fontId="2" type="noConversion"/>
  </si>
  <si>
    <t>每题得分试卷卷面上有修改，但有的试卷没改</t>
    <phoneticPr fontId="2" type="noConversion"/>
  </si>
  <si>
    <t>名词解释每项分数加总与得分不等</t>
    <phoneticPr fontId="2" type="noConversion"/>
  </si>
  <si>
    <t>1311026，1311025，1311008计算有误</t>
    <phoneticPr fontId="2" type="noConversion"/>
  </si>
  <si>
    <t>部分与标准答案不吻合</t>
    <phoneticPr fontId="2" type="noConversion"/>
  </si>
  <si>
    <t>是</t>
    <phoneticPr fontId="2" type="noConversion"/>
  </si>
  <si>
    <t>试卷份数应按行政班分开统计，试卷份数刚好，无备份试卷</t>
    <phoneticPr fontId="2" type="noConversion"/>
  </si>
  <si>
    <t>袋中缺少邱玫豪的卷子，但总分表中有该学生</t>
    <phoneticPr fontId="2" type="noConversion"/>
  </si>
  <si>
    <t>试卷评分标准与参考答案重合，评分标准不完整</t>
    <phoneticPr fontId="2" type="noConversion"/>
  </si>
  <si>
    <t>主任签名签成日期</t>
    <phoneticPr fontId="2" type="noConversion"/>
  </si>
  <si>
    <t>考试试卷分析中成绩分布图不对</t>
    <phoneticPr fontId="2" type="noConversion"/>
  </si>
  <si>
    <t>试卷分析中评卷老师未填写</t>
    <phoneticPr fontId="2" type="noConversion"/>
  </si>
  <si>
    <t>成绩计算与大纲不一致</t>
    <phoneticPr fontId="2" type="noConversion"/>
  </si>
  <si>
    <t>每道题加减分、对错没有标明清楚</t>
    <phoneticPr fontId="2" type="noConversion"/>
  </si>
  <si>
    <t>出卷老师是批卷老师，部分老师没有签字的空格</t>
    <phoneticPr fontId="2" type="noConversion"/>
  </si>
  <si>
    <t>有人没符号标明</t>
    <phoneticPr fontId="2" type="noConversion"/>
  </si>
  <si>
    <t>得分或扣分标记不准确</t>
    <phoneticPr fontId="2" type="noConversion"/>
  </si>
  <si>
    <t>得分或扣分标记不是每题都有，标记位置不规范</t>
    <phoneticPr fontId="2" type="noConversion"/>
  </si>
  <si>
    <t>有误:张建虎、覃政颖</t>
    <phoneticPr fontId="2" type="noConversion"/>
  </si>
  <si>
    <t>论述题分值过高，差异不明显</t>
    <phoneticPr fontId="2" type="noConversion"/>
  </si>
  <si>
    <t>阅卷人填写栏中少“得分、评卷人”栏</t>
    <phoneticPr fontId="2" type="noConversion"/>
  </si>
  <si>
    <t>试卷袋内所装试卷与封面内容不一致缺2份</t>
    <phoneticPr fontId="2" type="noConversion"/>
  </si>
  <si>
    <t>缺评分标准，B卷论述题第2小题没有标准答案</t>
    <phoneticPr fontId="2" type="noConversion"/>
  </si>
  <si>
    <t>考试成绩与成绩打印相差时间长</t>
    <phoneticPr fontId="2" type="noConversion"/>
  </si>
  <si>
    <t>分数段人数与汇总表分数不一致</t>
    <phoneticPr fontId="2" type="noConversion"/>
  </si>
  <si>
    <t>无大纲</t>
    <phoneticPr fontId="2" type="noConversion"/>
  </si>
  <si>
    <t>没有批阅标记</t>
    <phoneticPr fontId="2" type="noConversion"/>
  </si>
  <si>
    <t>标准答案有红笔涂改</t>
    <phoneticPr fontId="2" type="noConversion"/>
  </si>
  <si>
    <t>试卷扣分和加分不统一</t>
    <phoneticPr fontId="2" type="noConversion"/>
  </si>
  <si>
    <t>扣分不严谨，第一题基本规律缺少要点，但给了满分</t>
    <phoneticPr fontId="2" type="noConversion"/>
  </si>
  <si>
    <t>无标明得失分</t>
    <phoneticPr fontId="2" type="noConversion"/>
  </si>
  <si>
    <t>AB卷分数不对</t>
    <phoneticPr fontId="2" type="noConversion"/>
  </si>
  <si>
    <t>应到人数和实到人数写颠倒了</t>
    <phoneticPr fontId="2" type="noConversion"/>
  </si>
  <si>
    <t>选择题、填空题检索是否正确，评判前后不一致</t>
    <phoneticPr fontId="2" type="noConversion"/>
  </si>
  <si>
    <t>分数与分析中的分数段不吻合</t>
    <phoneticPr fontId="2" type="noConversion"/>
  </si>
  <si>
    <t>成绩汇总表各部分成绩比例未标明，无法判断与大纲各部分比例是否一致</t>
    <phoneticPr fontId="2" type="noConversion"/>
  </si>
  <si>
    <t>涂改没有签名；考试时间与评分时间间隔时间有点长</t>
    <phoneticPr fontId="2" type="noConversion"/>
  </si>
  <si>
    <t>个别题目未写失分</t>
    <phoneticPr fontId="2" type="noConversion"/>
  </si>
  <si>
    <t>刘苏雅总分错误，王海泉总分错误，改正</t>
    <phoneticPr fontId="2" type="noConversion"/>
  </si>
  <si>
    <t>1211301 第二题合分错误，总合分错误，修改后需要更改试卷分析表中各分数段人数</t>
    <phoneticPr fontId="2" type="noConversion"/>
  </si>
  <si>
    <t>试卷上的课程名称与封面所填名称不一致</t>
    <phoneticPr fontId="2" type="noConversion"/>
  </si>
  <si>
    <t>简答题得分不明确</t>
    <phoneticPr fontId="2" type="noConversion"/>
  </si>
  <si>
    <t>分数段分析人数与成绩登记表不吻合</t>
    <phoneticPr fontId="2" type="noConversion"/>
  </si>
  <si>
    <t>课程名称与大纲不符</t>
    <phoneticPr fontId="2" type="noConversion"/>
  </si>
  <si>
    <t>签名不准确，写了日期</t>
    <phoneticPr fontId="2" type="noConversion"/>
  </si>
  <si>
    <t>章文梁问答题第3小题扣分没有标明</t>
    <phoneticPr fontId="2" type="noConversion"/>
  </si>
  <si>
    <t xml:space="preserve">得分上做加减法 </t>
    <phoneticPr fontId="2" type="noConversion"/>
  </si>
  <si>
    <t>A卷1431132第三大题得分有误，B卷第三大题得分有误:1431141、1431135、1431145</t>
    <phoneticPr fontId="2" type="noConversion"/>
  </si>
  <si>
    <t>试卷份数与人数不一致</t>
    <phoneticPr fontId="2" type="noConversion"/>
  </si>
  <si>
    <t>评分标准中授课对象有误</t>
    <phoneticPr fontId="2" type="noConversion"/>
  </si>
  <si>
    <t>卷子少一份，70-79分数段少一人成绩</t>
    <phoneticPr fontId="2" type="noConversion"/>
  </si>
  <si>
    <t>大纲中的成绩构成与试卷的不统一</t>
    <phoneticPr fontId="2" type="noConversion"/>
  </si>
  <si>
    <t>签名不准确，写了日期，没有得分和签字框</t>
    <phoneticPr fontId="2" type="noConversion"/>
  </si>
  <si>
    <t>没有具体扣分标准</t>
    <phoneticPr fontId="2" type="noConversion"/>
  </si>
  <si>
    <t>成绩比例输入方式欠规范</t>
    <phoneticPr fontId="2" type="noConversion"/>
  </si>
  <si>
    <t>是</t>
    <phoneticPr fontId="2" type="noConversion"/>
  </si>
  <si>
    <t>袋中缺少邱玫豪的卷子，但总分表中有该学生</t>
    <phoneticPr fontId="2" type="noConversion"/>
  </si>
  <si>
    <t>论述题没有详细的标准答案</t>
    <phoneticPr fontId="2" type="noConversion"/>
  </si>
  <si>
    <t>有试卷分析表，但试卷分析表中的分数段人数与试卷份数不一致(应为试卷分数而非总成绩)</t>
    <phoneticPr fontId="2" type="noConversion"/>
  </si>
  <si>
    <t>总成绩成绩比例与大纲不符</t>
    <phoneticPr fontId="2" type="noConversion"/>
  </si>
  <si>
    <t>部分试卷成绩修改处无签名</t>
    <phoneticPr fontId="2" type="noConversion"/>
  </si>
  <si>
    <t>所有试卷第三题无扣分标明</t>
    <phoneticPr fontId="2" type="noConversion"/>
  </si>
  <si>
    <t>得分或扣分标准与题目分值不一致</t>
    <phoneticPr fontId="2" type="noConversion"/>
  </si>
  <si>
    <t>标准答案中填空题与学生得分答案有出入，如A卷中填空题属统一含义的词，在标准答案中请注明</t>
    <phoneticPr fontId="2" type="noConversion"/>
  </si>
  <si>
    <t>试卷分析表中分数段人数为29人，试卷份数是30人</t>
    <phoneticPr fontId="2" type="noConversion"/>
  </si>
  <si>
    <t>成绩汇总中，各部分成绩的比例与大纲不符</t>
    <phoneticPr fontId="2" type="noConversion"/>
  </si>
  <si>
    <t>签名太潦草</t>
    <phoneticPr fontId="2" type="noConversion"/>
  </si>
  <si>
    <t>1422086简答题第4题 扣分潦草</t>
    <phoneticPr fontId="2" type="noConversion"/>
  </si>
  <si>
    <t>是</t>
    <phoneticPr fontId="2" type="noConversion"/>
  </si>
  <si>
    <t>试卷分析错误且版面错误</t>
    <phoneticPr fontId="2" type="noConversion"/>
  </si>
  <si>
    <t>成绩汇总与大纲不一致</t>
    <phoneticPr fontId="2" type="noConversion"/>
  </si>
  <si>
    <t>否</t>
    <phoneticPr fontId="2" type="noConversion"/>
  </si>
  <si>
    <t>试卷有的地方只算得分，有的题目写了减分，不太统一</t>
    <phoneticPr fontId="2" type="noConversion"/>
  </si>
  <si>
    <t>总成绩不正确，如1381001</t>
    <phoneticPr fontId="2" type="noConversion"/>
  </si>
  <si>
    <t>评卷人未填写全名</t>
    <phoneticPr fontId="2" type="noConversion"/>
  </si>
  <si>
    <t>扣分未标明:1371151、1371133.不应有总扣分，有试卷未标明对错</t>
    <phoneticPr fontId="2" type="noConversion"/>
  </si>
  <si>
    <t>试卷分析中各部分成绩的比例与大纲不一致</t>
    <phoneticPr fontId="2" type="noConversion"/>
  </si>
  <si>
    <t>个别地方改变判断题后没有签字</t>
    <phoneticPr fontId="2" type="noConversion"/>
  </si>
  <si>
    <t>有的阅卷没有对错标记；有的题目扣分，有的题目加分，不统一</t>
    <phoneticPr fontId="2" type="noConversion"/>
  </si>
  <si>
    <t>无法确定各部分的成绩比例与大纲是否一致，期末成绩对应哪一列不明确</t>
    <phoneticPr fontId="2" type="noConversion"/>
  </si>
  <si>
    <t>部分试卷成绩修改处无签名:1422061、1422104、1422082、1422051、1422044</t>
    <phoneticPr fontId="2" type="noConversion"/>
  </si>
  <si>
    <t>主观题得分或失分标注不明，部分主观题对错标准不明</t>
    <phoneticPr fontId="2" type="noConversion"/>
  </si>
  <si>
    <t>比例没有标明</t>
    <phoneticPr fontId="2" type="noConversion"/>
  </si>
  <si>
    <t>试卷分析中评卷教师未填写</t>
    <phoneticPr fontId="2" type="noConversion"/>
  </si>
  <si>
    <t>加减分太繁琐</t>
    <phoneticPr fontId="2" type="noConversion"/>
  </si>
  <si>
    <t>成绩汇总中期末成绩得分不一致，与大纲的成绩百分比不一样</t>
    <phoneticPr fontId="2" type="noConversion"/>
  </si>
  <si>
    <t>部分试卷成绩修改处无签名</t>
    <phoneticPr fontId="2" type="noConversion"/>
  </si>
  <si>
    <t>符号标明不清晰</t>
    <phoneticPr fontId="2" type="noConversion"/>
  </si>
  <si>
    <t>袋中缺少邱玫豪的卷子，但总分表中有该学生</t>
    <phoneticPr fontId="2" type="noConversion"/>
  </si>
  <si>
    <t>实验报告差一份:郑伟，实验报告成绩评价标准未见</t>
    <phoneticPr fontId="2" type="noConversion"/>
  </si>
  <si>
    <t>部分试卷评卷人未签字</t>
    <phoneticPr fontId="2" type="noConversion"/>
  </si>
  <si>
    <t>无红笔批阅扣分情况</t>
    <phoneticPr fontId="2" type="noConversion"/>
  </si>
  <si>
    <t>否</t>
    <phoneticPr fontId="2" type="noConversion"/>
  </si>
  <si>
    <t>各部分所占比例无显现</t>
    <phoneticPr fontId="2" type="noConversion"/>
  </si>
  <si>
    <t>总分一览无评阅人签字，无签字栏，未按教务处模板进行操作</t>
    <phoneticPr fontId="2" type="noConversion"/>
  </si>
  <si>
    <t>二三四题得满分题后未标分数</t>
    <phoneticPr fontId="2" type="noConversion"/>
  </si>
  <si>
    <t>成绩汇总表中各部分成绩比例与大纲不一致并无具体说明；点名6次对于32课时的课有点少</t>
    <phoneticPr fontId="2" type="noConversion"/>
  </si>
  <si>
    <t>成绩修改没有签名</t>
    <phoneticPr fontId="2" type="noConversion"/>
  </si>
  <si>
    <t>总分不对，标识不清1221146，个别试卷未填写得分</t>
    <phoneticPr fontId="2" type="noConversion"/>
  </si>
  <si>
    <t>**学院</t>
    <phoneticPr fontId="2" type="noConversion"/>
  </si>
  <si>
    <t>**概论</t>
    <phoneticPr fontId="2" type="noConversion"/>
  </si>
  <si>
    <t>**专业</t>
    <phoneticPr fontId="2" type="noConversion"/>
  </si>
  <si>
    <t>**教研室</t>
    <phoneticPr fontId="2" type="noConversion"/>
  </si>
  <si>
    <t>**</t>
    <phoneticPr fontId="2" type="noConversion"/>
  </si>
  <si>
    <t>14**1班</t>
    <phoneticPr fontId="2" type="noConversion"/>
  </si>
  <si>
    <t>14**2班</t>
  </si>
  <si>
    <t>14**3班</t>
  </si>
  <si>
    <t>14**4班</t>
  </si>
  <si>
    <t>14**5班</t>
  </si>
  <si>
    <t>14**6班</t>
  </si>
  <si>
    <t>14**7班</t>
  </si>
  <si>
    <t>14**8班</t>
  </si>
  <si>
    <t>14**9班</t>
  </si>
  <si>
    <t>14**10班</t>
  </si>
  <si>
    <t>14**11班</t>
  </si>
  <si>
    <t>14**12班</t>
  </si>
  <si>
    <t>14**13班</t>
  </si>
  <si>
    <t>14**14班</t>
  </si>
  <si>
    <t>14**15班</t>
  </si>
  <si>
    <t>14**16班</t>
  </si>
  <si>
    <t>14**17班</t>
  </si>
  <si>
    <t>2-1</t>
    <phoneticPr fontId="2" type="noConversion"/>
  </si>
  <si>
    <t>2-2</t>
    <phoneticPr fontId="2" type="noConversion"/>
  </si>
  <si>
    <t>3-1</t>
    <phoneticPr fontId="2" type="noConversion"/>
  </si>
  <si>
    <t>3-2</t>
    <phoneticPr fontId="2" type="noConversion"/>
  </si>
  <si>
    <t>3-3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</si>
</sst>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9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3"/>
      <color theme="1"/>
      <name val="宋体"/>
      <family val="3"/>
      <charset val="134"/>
      <scheme val="minor"/>
    </font>
    <font>
      <b/>
      <sz val="13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0" fontId="4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left" vertical="top" wrapText="1" shrinkToFit="1"/>
    </xf>
    <xf numFmtId="0" fontId="13" fillId="0" borderId="1" xfId="0" applyFont="1" applyFill="1" applyBorder="1" applyAlignment="1">
      <alignment horizontal="left" vertical="top" wrapText="1" shrinkToFit="1"/>
    </xf>
    <xf numFmtId="0" fontId="14" fillId="0" borderId="1" xfId="0" applyFont="1" applyFill="1" applyBorder="1" applyAlignment="1">
      <alignment horizontal="left" vertical="top" wrapText="1" shrinkToFit="1"/>
    </xf>
    <xf numFmtId="0" fontId="15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6" fillId="0" borderId="1" xfId="0" applyNumberFormat="1" applyFont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shrinkToFit="1"/>
    </xf>
    <xf numFmtId="0" fontId="4" fillId="2" borderId="0" xfId="0" applyFont="1" applyFill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49" fontId="17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Alignment="1">
      <alignment vertical="center" wrapText="1"/>
    </xf>
  </cellXfs>
  <cellStyles count="3">
    <cellStyle name="Normal 2" xfId="1"/>
    <cellStyle name="常规" xfId="0" builtinId="0"/>
    <cellStyle name="常规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>
      <selection activeCell="G3" sqref="G3"/>
    </sheetView>
  </sheetViews>
  <sheetFormatPr defaultColWidth="12.875" defaultRowHeight="13.5"/>
  <cols>
    <col min="1" max="2" width="10" style="43" bestFit="1" customWidth="1"/>
    <col min="3" max="5" width="14.25" style="43" bestFit="1" customWidth="1"/>
    <col min="6" max="7" width="10" style="43" bestFit="1" customWidth="1"/>
    <col min="8" max="8" width="14.25" style="43" bestFit="1" customWidth="1"/>
    <col min="9" max="9" width="12.125" style="43" bestFit="1" customWidth="1"/>
    <col min="10" max="10" width="14.25" style="43" bestFit="1" customWidth="1"/>
    <col min="11" max="11" width="16.625" style="49" bestFit="1" customWidth="1"/>
    <col min="12" max="12" width="16.75" style="43" bestFit="1" customWidth="1"/>
    <col min="13" max="13" width="16.625" style="43" bestFit="1" customWidth="1"/>
    <col min="14" max="14" width="10" style="43" bestFit="1" customWidth="1"/>
    <col min="15" max="30" width="14.625" style="40" bestFit="1" customWidth="1"/>
    <col min="31" max="16384" width="12.875" style="43"/>
  </cols>
  <sheetData>
    <row r="1" spans="1:30" ht="128.25">
      <c r="A1" s="41" t="s">
        <v>0</v>
      </c>
      <c r="B1" s="41" t="s">
        <v>18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41" t="s">
        <v>8</v>
      </c>
      <c r="K1" s="42" t="s">
        <v>112</v>
      </c>
      <c r="L1" s="41" t="s">
        <v>9</v>
      </c>
      <c r="M1" s="41" t="s">
        <v>10</v>
      </c>
      <c r="N1" s="41" t="s">
        <v>11</v>
      </c>
      <c r="O1" s="36" t="s">
        <v>113</v>
      </c>
      <c r="P1" s="36" t="s">
        <v>114</v>
      </c>
      <c r="Q1" s="36" t="s">
        <v>115</v>
      </c>
      <c r="R1" s="36" t="s">
        <v>116</v>
      </c>
      <c r="S1" s="36" t="s">
        <v>117</v>
      </c>
      <c r="T1" s="36" t="s">
        <v>118</v>
      </c>
      <c r="U1" s="36" t="s">
        <v>119</v>
      </c>
      <c r="V1" s="36" t="s">
        <v>120</v>
      </c>
      <c r="W1" s="36" t="s">
        <v>121</v>
      </c>
      <c r="X1" s="36" t="s">
        <v>122</v>
      </c>
      <c r="Y1" s="36" t="s">
        <v>123</v>
      </c>
      <c r="Z1" s="36" t="s">
        <v>124</v>
      </c>
      <c r="AA1" s="36" t="s">
        <v>125</v>
      </c>
      <c r="AB1" s="36" t="s">
        <v>126</v>
      </c>
      <c r="AC1" s="36" t="s">
        <v>127</v>
      </c>
      <c r="AD1" s="36" t="s">
        <v>128</v>
      </c>
    </row>
    <row r="2" spans="1:30" ht="54">
      <c r="A2" s="44">
        <v>1</v>
      </c>
      <c r="B2" s="44" t="s">
        <v>240</v>
      </c>
      <c r="C2" s="44" t="s">
        <v>241</v>
      </c>
      <c r="D2" s="44" t="s">
        <v>240</v>
      </c>
      <c r="E2" s="44" t="s">
        <v>242</v>
      </c>
      <c r="F2" s="44">
        <v>2014</v>
      </c>
      <c r="G2" s="44" t="s">
        <v>245</v>
      </c>
      <c r="H2" s="44" t="s">
        <v>244</v>
      </c>
      <c r="I2" s="44" t="s">
        <v>243</v>
      </c>
      <c r="J2" s="44">
        <v>29</v>
      </c>
      <c r="K2" s="45"/>
      <c r="L2" s="44" t="s">
        <v>12</v>
      </c>
      <c r="M2" s="44" t="s">
        <v>129</v>
      </c>
      <c r="N2" s="44"/>
      <c r="O2" s="37" t="s">
        <v>130</v>
      </c>
      <c r="P2" s="37" t="s">
        <v>131</v>
      </c>
      <c r="Q2" s="37" t="s">
        <v>132</v>
      </c>
      <c r="R2" s="37" t="s">
        <v>133</v>
      </c>
      <c r="S2" s="38" t="s">
        <v>134</v>
      </c>
      <c r="T2" s="37" t="s">
        <v>135</v>
      </c>
      <c r="U2" s="37" t="s">
        <v>136</v>
      </c>
      <c r="V2" s="37" t="s">
        <v>137</v>
      </c>
      <c r="W2" s="37" t="s">
        <v>138</v>
      </c>
      <c r="X2" s="37" t="s">
        <v>139</v>
      </c>
      <c r="Y2" s="37" t="s">
        <v>140</v>
      </c>
      <c r="Z2" s="37" t="s">
        <v>141</v>
      </c>
      <c r="AA2" s="37" t="s">
        <v>142</v>
      </c>
      <c r="AB2" s="37" t="s">
        <v>143</v>
      </c>
      <c r="AC2" s="37" t="s">
        <v>144</v>
      </c>
      <c r="AD2" s="38" t="s">
        <v>145</v>
      </c>
    </row>
    <row r="3" spans="1:30" ht="54">
      <c r="A3" s="44">
        <v>2</v>
      </c>
      <c r="B3" s="44" t="s">
        <v>240</v>
      </c>
      <c r="C3" s="44" t="s">
        <v>241</v>
      </c>
      <c r="D3" s="44" t="s">
        <v>240</v>
      </c>
      <c r="E3" s="44" t="s">
        <v>242</v>
      </c>
      <c r="F3" s="44">
        <v>2014</v>
      </c>
      <c r="G3" s="44" t="s">
        <v>246</v>
      </c>
      <c r="H3" s="44" t="s">
        <v>244</v>
      </c>
      <c r="I3" s="44" t="s">
        <v>243</v>
      </c>
      <c r="J3" s="44">
        <v>27</v>
      </c>
      <c r="K3" s="45"/>
      <c r="L3" s="44" t="s">
        <v>146</v>
      </c>
      <c r="M3" s="44" t="s">
        <v>13</v>
      </c>
      <c r="N3" s="44"/>
      <c r="O3" s="37" t="s">
        <v>147</v>
      </c>
      <c r="P3" s="39" t="s">
        <v>148</v>
      </c>
      <c r="Q3" s="37" t="s">
        <v>149</v>
      </c>
      <c r="R3" s="37" t="s">
        <v>150</v>
      </c>
      <c r="S3" s="37" t="s">
        <v>151</v>
      </c>
      <c r="T3" s="38" t="s">
        <v>152</v>
      </c>
      <c r="U3" s="37"/>
      <c r="V3" s="37" t="s">
        <v>153</v>
      </c>
      <c r="W3" s="38" t="s">
        <v>154</v>
      </c>
      <c r="X3" s="37"/>
      <c r="Y3" s="37" t="s">
        <v>155</v>
      </c>
      <c r="Z3" s="37" t="s">
        <v>156</v>
      </c>
      <c r="AA3" s="37" t="s">
        <v>157</v>
      </c>
      <c r="AB3" s="37" t="s">
        <v>158</v>
      </c>
      <c r="AC3" s="37" t="s">
        <v>159</v>
      </c>
      <c r="AD3" s="38" t="s">
        <v>160</v>
      </c>
    </row>
    <row r="4" spans="1:30" ht="54">
      <c r="A4" s="44">
        <v>3</v>
      </c>
      <c r="B4" s="44" t="s">
        <v>240</v>
      </c>
      <c r="C4" s="44" t="s">
        <v>241</v>
      </c>
      <c r="D4" s="44" t="s">
        <v>240</v>
      </c>
      <c r="E4" s="44" t="s">
        <v>242</v>
      </c>
      <c r="F4" s="44">
        <v>2014</v>
      </c>
      <c r="G4" s="44" t="s">
        <v>247</v>
      </c>
      <c r="H4" s="44" t="s">
        <v>244</v>
      </c>
      <c r="I4" s="44" t="s">
        <v>243</v>
      </c>
      <c r="J4" s="44">
        <v>27</v>
      </c>
      <c r="K4" s="45"/>
      <c r="L4" s="44" t="s">
        <v>146</v>
      </c>
      <c r="M4" s="44" t="s">
        <v>129</v>
      </c>
      <c r="N4" s="44"/>
      <c r="O4" s="37" t="s">
        <v>161</v>
      </c>
      <c r="P4" s="37" t="s">
        <v>162</v>
      </c>
      <c r="Q4" s="37" t="s">
        <v>163</v>
      </c>
      <c r="R4" s="37" t="s">
        <v>164</v>
      </c>
      <c r="S4" s="37" t="s">
        <v>165</v>
      </c>
      <c r="T4" s="37"/>
      <c r="U4" s="37"/>
      <c r="V4" s="37" t="s">
        <v>166</v>
      </c>
      <c r="W4" s="37"/>
      <c r="X4" s="37"/>
      <c r="Y4" s="37" t="s">
        <v>167</v>
      </c>
      <c r="Z4" s="37" t="s">
        <v>168</v>
      </c>
      <c r="AA4" s="37" t="s">
        <v>169</v>
      </c>
      <c r="AB4" s="37" t="s">
        <v>170</v>
      </c>
      <c r="AC4" s="38" t="s">
        <v>171</v>
      </c>
      <c r="AD4" s="37"/>
    </row>
    <row r="5" spans="1:30" ht="81">
      <c r="A5" s="44">
        <v>4</v>
      </c>
      <c r="B5" s="44" t="s">
        <v>240</v>
      </c>
      <c r="C5" s="44" t="s">
        <v>241</v>
      </c>
      <c r="D5" s="44" t="s">
        <v>240</v>
      </c>
      <c r="E5" s="44" t="s">
        <v>242</v>
      </c>
      <c r="F5" s="44">
        <v>2014</v>
      </c>
      <c r="G5" s="44" t="s">
        <v>248</v>
      </c>
      <c r="H5" s="44" t="s">
        <v>244</v>
      </c>
      <c r="I5" s="44" t="s">
        <v>243</v>
      </c>
      <c r="J5" s="44">
        <v>30</v>
      </c>
      <c r="K5" s="45"/>
      <c r="L5" s="44" t="s">
        <v>146</v>
      </c>
      <c r="M5" s="44" t="s">
        <v>13</v>
      </c>
      <c r="N5" s="44"/>
      <c r="O5" s="37" t="s">
        <v>172</v>
      </c>
      <c r="P5" s="37" t="s">
        <v>173</v>
      </c>
      <c r="Q5" s="37" t="s">
        <v>174</v>
      </c>
      <c r="S5" s="37" t="s">
        <v>175</v>
      </c>
      <c r="U5" s="37"/>
      <c r="V5" s="37" t="s">
        <v>176</v>
      </c>
      <c r="W5" s="37"/>
      <c r="X5" s="37"/>
      <c r="Y5" s="37" t="s">
        <v>177</v>
      </c>
      <c r="AA5" s="38" t="s">
        <v>178</v>
      </c>
      <c r="AB5" s="37" t="s">
        <v>179</v>
      </c>
      <c r="AC5" s="37" t="s">
        <v>180</v>
      </c>
      <c r="AD5" s="37"/>
    </row>
    <row r="6" spans="1:30" ht="81">
      <c r="A6" s="44">
        <v>5</v>
      </c>
      <c r="B6" s="44" t="s">
        <v>240</v>
      </c>
      <c r="C6" s="44" t="s">
        <v>241</v>
      </c>
      <c r="D6" s="44" t="s">
        <v>240</v>
      </c>
      <c r="E6" s="44" t="s">
        <v>242</v>
      </c>
      <c r="F6" s="44">
        <v>2014</v>
      </c>
      <c r="G6" s="44" t="s">
        <v>249</v>
      </c>
      <c r="H6" s="44" t="s">
        <v>244</v>
      </c>
      <c r="I6" s="44" t="s">
        <v>243</v>
      </c>
      <c r="J6" s="44">
        <v>39</v>
      </c>
      <c r="K6" s="45"/>
      <c r="L6" s="44" t="s">
        <v>12</v>
      </c>
      <c r="M6" s="44" t="s">
        <v>13</v>
      </c>
      <c r="N6" s="44"/>
      <c r="O6" s="37"/>
      <c r="P6" s="37" t="s">
        <v>181</v>
      </c>
      <c r="Q6" s="38" t="s">
        <v>182</v>
      </c>
      <c r="R6" s="37"/>
      <c r="S6" s="38" t="s">
        <v>183</v>
      </c>
      <c r="T6" s="37"/>
      <c r="U6" s="37"/>
      <c r="V6" s="37" t="s">
        <v>184</v>
      </c>
      <c r="W6" s="37"/>
      <c r="X6" s="37"/>
      <c r="Y6" s="37" t="s">
        <v>185</v>
      </c>
      <c r="Z6" s="37"/>
      <c r="AA6" s="37" t="s">
        <v>186</v>
      </c>
      <c r="AB6" s="37" t="s">
        <v>187</v>
      </c>
      <c r="AC6" s="38" t="s">
        <v>188</v>
      </c>
      <c r="AD6" s="37"/>
    </row>
    <row r="7" spans="1:30" ht="40.5">
      <c r="A7" s="44">
        <v>6</v>
      </c>
      <c r="B7" s="44" t="s">
        <v>240</v>
      </c>
      <c r="C7" s="44" t="s">
        <v>241</v>
      </c>
      <c r="D7" s="44" t="s">
        <v>240</v>
      </c>
      <c r="E7" s="44" t="s">
        <v>242</v>
      </c>
      <c r="F7" s="44">
        <v>2014</v>
      </c>
      <c r="G7" s="44" t="s">
        <v>250</v>
      </c>
      <c r="H7" s="44" t="s">
        <v>244</v>
      </c>
      <c r="I7" s="44" t="s">
        <v>243</v>
      </c>
      <c r="J7" s="44">
        <v>36</v>
      </c>
      <c r="K7" s="45"/>
      <c r="L7" s="44" t="s">
        <v>12</v>
      </c>
      <c r="M7" s="44" t="s">
        <v>13</v>
      </c>
      <c r="N7" s="44"/>
      <c r="O7" s="37"/>
      <c r="P7" s="39" t="s">
        <v>189</v>
      </c>
      <c r="Q7" s="38" t="s">
        <v>190</v>
      </c>
      <c r="R7" s="37"/>
      <c r="S7" s="37" t="s">
        <v>191</v>
      </c>
      <c r="T7" s="37"/>
      <c r="U7" s="37"/>
      <c r="V7" s="38" t="s">
        <v>192</v>
      </c>
      <c r="W7" s="37"/>
      <c r="X7" s="37"/>
      <c r="Y7" s="37" t="s">
        <v>193</v>
      </c>
      <c r="Z7" s="37"/>
      <c r="AA7" s="37" t="s">
        <v>194</v>
      </c>
      <c r="AB7" s="38" t="s">
        <v>195</v>
      </c>
      <c r="AC7" s="37"/>
      <c r="AD7" s="37"/>
    </row>
    <row r="8" spans="1:30" ht="81">
      <c r="A8" s="44">
        <v>7</v>
      </c>
      <c r="B8" s="44" t="s">
        <v>240</v>
      </c>
      <c r="C8" s="44" t="s">
        <v>241</v>
      </c>
      <c r="D8" s="44" t="s">
        <v>240</v>
      </c>
      <c r="E8" s="44" t="s">
        <v>242</v>
      </c>
      <c r="F8" s="44">
        <v>2014</v>
      </c>
      <c r="G8" s="44" t="s">
        <v>251</v>
      </c>
      <c r="H8" s="44" t="s">
        <v>244</v>
      </c>
      <c r="I8" s="44" t="s">
        <v>243</v>
      </c>
      <c r="J8" s="44">
        <v>79</v>
      </c>
      <c r="K8" s="45" t="s">
        <v>262</v>
      </c>
      <c r="L8" s="44" t="s">
        <v>196</v>
      </c>
      <c r="M8" s="44" t="s">
        <v>196</v>
      </c>
      <c r="N8" s="44"/>
      <c r="O8" s="37"/>
      <c r="P8" s="39" t="s">
        <v>197</v>
      </c>
      <c r="Q8" s="37" t="s">
        <v>198</v>
      </c>
      <c r="R8" s="37"/>
      <c r="S8" s="37" t="s">
        <v>199</v>
      </c>
      <c r="T8" s="37"/>
      <c r="U8" s="37"/>
      <c r="V8" s="37" t="s">
        <v>200</v>
      </c>
      <c r="W8" s="46"/>
      <c r="X8" s="37"/>
      <c r="Y8" s="38" t="s">
        <v>201</v>
      </c>
      <c r="Z8" s="37"/>
      <c r="AA8" s="37" t="s">
        <v>202</v>
      </c>
      <c r="AB8" s="37" t="s">
        <v>203</v>
      </c>
      <c r="AC8" s="37"/>
      <c r="AD8" s="37"/>
    </row>
    <row r="9" spans="1:30" ht="94.5">
      <c r="A9" s="44">
        <v>8</v>
      </c>
      <c r="B9" s="44" t="s">
        <v>240</v>
      </c>
      <c r="C9" s="44" t="s">
        <v>241</v>
      </c>
      <c r="D9" s="44" t="s">
        <v>240</v>
      </c>
      <c r="E9" s="44" t="s">
        <v>242</v>
      </c>
      <c r="F9" s="44">
        <v>2014</v>
      </c>
      <c r="G9" s="44" t="s">
        <v>252</v>
      </c>
      <c r="H9" s="44" t="s">
        <v>244</v>
      </c>
      <c r="I9" s="44" t="s">
        <v>243</v>
      </c>
      <c r="J9" s="44">
        <v>28</v>
      </c>
      <c r="K9" s="45" t="s">
        <v>263</v>
      </c>
      <c r="L9" s="44" t="s">
        <v>196</v>
      </c>
      <c r="M9" s="44" t="s">
        <v>13</v>
      </c>
      <c r="N9" s="44"/>
      <c r="O9" s="37"/>
      <c r="P9" s="39" t="s">
        <v>229</v>
      </c>
      <c r="Q9" s="38" t="s">
        <v>204</v>
      </c>
      <c r="R9" s="37"/>
      <c r="S9" s="38" t="s">
        <v>205</v>
      </c>
      <c r="T9" s="37"/>
      <c r="U9" s="37"/>
      <c r="V9" s="37" t="s">
        <v>206</v>
      </c>
      <c r="W9" s="37"/>
      <c r="X9" s="37"/>
      <c r="Y9" s="37" t="s">
        <v>207</v>
      </c>
      <c r="Z9" s="37"/>
      <c r="AA9" s="37" t="s">
        <v>208</v>
      </c>
      <c r="AB9" s="47"/>
      <c r="AC9" s="38"/>
      <c r="AD9" s="37"/>
    </row>
    <row r="10" spans="1:30" ht="54">
      <c r="A10" s="44">
        <v>9</v>
      </c>
      <c r="B10" s="44" t="s">
        <v>240</v>
      </c>
      <c r="C10" s="44" t="s">
        <v>241</v>
      </c>
      <c r="D10" s="44" t="s">
        <v>240</v>
      </c>
      <c r="E10" s="44" t="s">
        <v>242</v>
      </c>
      <c r="F10" s="44">
        <v>2014</v>
      </c>
      <c r="G10" s="44" t="s">
        <v>253</v>
      </c>
      <c r="H10" s="44" t="s">
        <v>244</v>
      </c>
      <c r="I10" s="44" t="s">
        <v>243</v>
      </c>
      <c r="J10" s="44">
        <v>31</v>
      </c>
      <c r="K10" s="45"/>
      <c r="L10" s="44" t="s">
        <v>12</v>
      </c>
      <c r="M10" s="44" t="s">
        <v>209</v>
      </c>
      <c r="N10" s="44"/>
      <c r="O10" s="37"/>
      <c r="P10" s="37"/>
      <c r="Q10" s="37" t="s">
        <v>210</v>
      </c>
      <c r="R10" s="37"/>
      <c r="S10" s="37"/>
      <c r="T10" s="37"/>
      <c r="U10" s="37"/>
      <c r="V10" s="37" t="s">
        <v>211</v>
      </c>
      <c r="W10" s="37"/>
      <c r="X10" s="37"/>
      <c r="Y10" s="38" t="s">
        <v>212</v>
      </c>
      <c r="Z10" s="37"/>
      <c r="AA10" s="38" t="s">
        <v>213</v>
      </c>
      <c r="AB10" s="37"/>
      <c r="AC10" s="37"/>
      <c r="AD10" s="37"/>
    </row>
    <row r="11" spans="1:30" ht="67.5">
      <c r="A11" s="44">
        <v>10</v>
      </c>
      <c r="B11" s="44" t="s">
        <v>240</v>
      </c>
      <c r="C11" s="44" t="s">
        <v>241</v>
      </c>
      <c r="D11" s="44" t="s">
        <v>240</v>
      </c>
      <c r="E11" s="44" t="s">
        <v>242</v>
      </c>
      <c r="F11" s="44">
        <v>2014</v>
      </c>
      <c r="G11" s="44" t="s">
        <v>254</v>
      </c>
      <c r="H11" s="44" t="s">
        <v>244</v>
      </c>
      <c r="I11" s="44" t="s">
        <v>243</v>
      </c>
      <c r="J11" s="44">
        <v>24</v>
      </c>
      <c r="K11" s="45"/>
      <c r="L11" s="44" t="s">
        <v>209</v>
      </c>
      <c r="M11" s="44" t="s">
        <v>212</v>
      </c>
      <c r="N11" s="44"/>
      <c r="O11" s="37"/>
      <c r="P11" s="37"/>
      <c r="Q11" s="37"/>
      <c r="R11" s="37"/>
      <c r="S11" s="37"/>
      <c r="T11" s="37"/>
      <c r="U11" s="37"/>
      <c r="V11" s="37" t="s">
        <v>214</v>
      </c>
      <c r="W11" s="37"/>
      <c r="X11" s="37"/>
      <c r="Y11" s="38" t="s">
        <v>215</v>
      </c>
      <c r="Z11" s="37"/>
      <c r="AA11" s="37" t="s">
        <v>216</v>
      </c>
      <c r="AB11" s="37"/>
      <c r="AC11" s="37"/>
      <c r="AD11" s="37"/>
    </row>
    <row r="12" spans="1:30" ht="54">
      <c r="A12" s="44">
        <v>11</v>
      </c>
      <c r="B12" s="44" t="s">
        <v>240</v>
      </c>
      <c r="C12" s="44" t="s">
        <v>241</v>
      </c>
      <c r="D12" s="44" t="s">
        <v>240</v>
      </c>
      <c r="E12" s="44" t="s">
        <v>242</v>
      </c>
      <c r="F12" s="44">
        <v>2014</v>
      </c>
      <c r="G12" s="44" t="s">
        <v>255</v>
      </c>
      <c r="H12" s="44" t="s">
        <v>244</v>
      </c>
      <c r="I12" s="44" t="s">
        <v>243</v>
      </c>
      <c r="J12" s="44">
        <v>27</v>
      </c>
      <c r="K12" s="45" t="s">
        <v>264</v>
      </c>
      <c r="L12" s="44" t="s">
        <v>209</v>
      </c>
      <c r="M12" s="44" t="s">
        <v>212</v>
      </c>
      <c r="N12" s="44"/>
      <c r="O12" s="37"/>
      <c r="P12" s="37"/>
      <c r="Q12" s="37"/>
      <c r="R12" s="37"/>
      <c r="S12" s="37"/>
      <c r="T12" s="37"/>
      <c r="U12" s="37"/>
      <c r="V12" s="38" t="s">
        <v>217</v>
      </c>
      <c r="W12" s="37"/>
      <c r="X12" s="37"/>
      <c r="Y12" s="38" t="s">
        <v>218</v>
      </c>
      <c r="Z12" s="37"/>
      <c r="AA12" s="37" t="s">
        <v>219</v>
      </c>
      <c r="AB12" s="37"/>
      <c r="AC12" s="37"/>
      <c r="AD12" s="37"/>
    </row>
    <row r="13" spans="1:30" ht="94.5">
      <c r="A13" s="44">
        <v>12</v>
      </c>
      <c r="B13" s="44" t="s">
        <v>240</v>
      </c>
      <c r="C13" s="44" t="s">
        <v>241</v>
      </c>
      <c r="D13" s="44" t="s">
        <v>240</v>
      </c>
      <c r="E13" s="44" t="s">
        <v>242</v>
      </c>
      <c r="F13" s="44">
        <v>2014</v>
      </c>
      <c r="G13" s="44" t="s">
        <v>256</v>
      </c>
      <c r="H13" s="44" t="s">
        <v>244</v>
      </c>
      <c r="I13" s="44" t="s">
        <v>243</v>
      </c>
      <c r="J13" s="44">
        <v>30</v>
      </c>
      <c r="K13" s="45" t="s">
        <v>265</v>
      </c>
      <c r="L13" s="44" t="s">
        <v>12</v>
      </c>
      <c r="M13" s="44" t="s">
        <v>12</v>
      </c>
      <c r="N13" s="44"/>
      <c r="O13" s="37"/>
      <c r="P13" s="37"/>
      <c r="Q13" s="37"/>
      <c r="R13" s="37"/>
      <c r="S13" s="37"/>
      <c r="T13" s="37"/>
      <c r="U13" s="37"/>
      <c r="V13" s="38" t="s">
        <v>220</v>
      </c>
      <c r="W13" s="37"/>
      <c r="X13" s="37"/>
      <c r="Y13" s="38" t="s">
        <v>221</v>
      </c>
      <c r="Z13" s="37"/>
      <c r="AA13" s="38" t="s">
        <v>222</v>
      </c>
      <c r="AB13" s="46"/>
      <c r="AC13" s="37"/>
      <c r="AD13" s="37"/>
    </row>
    <row r="14" spans="1:30" ht="27">
      <c r="A14" s="44">
        <v>13</v>
      </c>
      <c r="B14" s="44" t="s">
        <v>240</v>
      </c>
      <c r="C14" s="44" t="s">
        <v>241</v>
      </c>
      <c r="D14" s="44" t="s">
        <v>240</v>
      </c>
      <c r="E14" s="44" t="s">
        <v>242</v>
      </c>
      <c r="F14" s="44">
        <v>2014</v>
      </c>
      <c r="G14" s="44" t="s">
        <v>257</v>
      </c>
      <c r="H14" s="44" t="s">
        <v>244</v>
      </c>
      <c r="I14" s="44" t="s">
        <v>243</v>
      </c>
      <c r="J14" s="44">
        <v>29</v>
      </c>
      <c r="K14" s="45" t="s">
        <v>266</v>
      </c>
      <c r="L14" s="44" t="s">
        <v>12</v>
      </c>
      <c r="M14" s="44" t="s">
        <v>12</v>
      </c>
      <c r="N14" s="44"/>
      <c r="O14" s="37"/>
      <c r="P14" s="37"/>
      <c r="Q14" s="37"/>
      <c r="R14" s="37"/>
      <c r="S14" s="37"/>
      <c r="T14" s="37"/>
      <c r="U14" s="37"/>
      <c r="V14" s="37" t="s">
        <v>223</v>
      </c>
      <c r="W14" s="37"/>
      <c r="X14" s="37"/>
      <c r="Y14" s="38" t="s">
        <v>224</v>
      </c>
      <c r="Z14" s="37"/>
      <c r="AA14" s="37" t="s">
        <v>225</v>
      </c>
      <c r="AB14" s="37"/>
      <c r="AC14" s="37"/>
      <c r="AD14" s="37"/>
    </row>
    <row r="15" spans="1:30" ht="54">
      <c r="A15" s="44">
        <v>14</v>
      </c>
      <c r="B15" s="44" t="s">
        <v>240</v>
      </c>
      <c r="C15" s="44" t="s">
        <v>241</v>
      </c>
      <c r="D15" s="44" t="s">
        <v>240</v>
      </c>
      <c r="E15" s="44" t="s">
        <v>242</v>
      </c>
      <c r="F15" s="44">
        <v>2014</v>
      </c>
      <c r="G15" s="44" t="s">
        <v>258</v>
      </c>
      <c r="H15" s="44" t="s">
        <v>244</v>
      </c>
      <c r="I15" s="44" t="s">
        <v>243</v>
      </c>
      <c r="J15" s="44">
        <v>30</v>
      </c>
      <c r="K15" s="45"/>
      <c r="L15" s="44" t="s">
        <v>12</v>
      </c>
      <c r="M15" s="44" t="s">
        <v>13</v>
      </c>
      <c r="N15" s="44"/>
      <c r="O15" s="37"/>
      <c r="P15" s="37"/>
      <c r="Q15" s="37"/>
      <c r="R15" s="37"/>
      <c r="S15" s="37"/>
      <c r="T15" s="37"/>
      <c r="U15" s="37"/>
      <c r="V15" s="37" t="s">
        <v>226</v>
      </c>
      <c r="W15" s="37"/>
      <c r="X15" s="37"/>
      <c r="Y15" s="38" t="s">
        <v>227</v>
      </c>
      <c r="Z15" s="37"/>
      <c r="AA15" s="38" t="s">
        <v>228</v>
      </c>
      <c r="AB15" s="37"/>
      <c r="AC15" s="37"/>
      <c r="AD15" s="37"/>
    </row>
    <row r="16" spans="1:30" ht="54">
      <c r="A16" s="44">
        <v>15</v>
      </c>
      <c r="B16" s="44" t="s">
        <v>240</v>
      </c>
      <c r="C16" s="44" t="s">
        <v>241</v>
      </c>
      <c r="D16" s="44" t="s">
        <v>240</v>
      </c>
      <c r="E16" s="44" t="s">
        <v>242</v>
      </c>
      <c r="F16" s="44">
        <v>2014</v>
      </c>
      <c r="G16" s="44" t="s">
        <v>259</v>
      </c>
      <c r="H16" s="44" t="s">
        <v>244</v>
      </c>
      <c r="I16" s="44" t="s">
        <v>243</v>
      </c>
      <c r="J16" s="44">
        <v>32</v>
      </c>
      <c r="K16" s="45"/>
      <c r="L16" s="44" t="s">
        <v>12</v>
      </c>
      <c r="M16" s="44" t="s">
        <v>13</v>
      </c>
      <c r="N16" s="44"/>
      <c r="O16" s="37"/>
      <c r="P16" s="46"/>
      <c r="Q16" s="37"/>
      <c r="R16" s="37"/>
      <c r="S16" s="46"/>
      <c r="T16" s="37"/>
      <c r="U16" s="37"/>
      <c r="V16" s="38" t="s">
        <v>230</v>
      </c>
      <c r="W16" s="37"/>
      <c r="X16" s="37"/>
      <c r="Y16" s="38" t="s">
        <v>231</v>
      </c>
      <c r="Z16" s="37"/>
      <c r="AA16" s="38" t="s">
        <v>232</v>
      </c>
      <c r="AB16" s="37"/>
      <c r="AC16" s="46"/>
      <c r="AD16" s="37"/>
    </row>
    <row r="17" spans="1:30" ht="54">
      <c r="A17" s="44">
        <v>16</v>
      </c>
      <c r="B17" s="44" t="s">
        <v>240</v>
      </c>
      <c r="C17" s="44" t="s">
        <v>241</v>
      </c>
      <c r="D17" s="44" t="s">
        <v>240</v>
      </c>
      <c r="E17" s="44" t="s">
        <v>242</v>
      </c>
      <c r="F17" s="44">
        <v>2014</v>
      </c>
      <c r="G17" s="44" t="s">
        <v>260</v>
      </c>
      <c r="H17" s="44" t="s">
        <v>244</v>
      </c>
      <c r="I17" s="44" t="s">
        <v>243</v>
      </c>
      <c r="J17" s="48">
        <v>29</v>
      </c>
      <c r="K17" s="45"/>
      <c r="L17" s="48" t="s">
        <v>12</v>
      </c>
      <c r="M17" s="48" t="s">
        <v>233</v>
      </c>
      <c r="N17" s="48"/>
      <c r="O17" s="37"/>
      <c r="P17" s="37"/>
      <c r="Q17" s="37"/>
      <c r="R17" s="37"/>
      <c r="S17" s="37"/>
      <c r="T17" s="37"/>
      <c r="U17" s="37"/>
      <c r="V17" s="38" t="s">
        <v>234</v>
      </c>
      <c r="W17" s="37"/>
      <c r="X17" s="37"/>
      <c r="Y17" s="38" t="s">
        <v>235</v>
      </c>
      <c r="Z17" s="37"/>
      <c r="AA17" s="37" t="s">
        <v>236</v>
      </c>
      <c r="AB17" s="37"/>
      <c r="AC17" s="37"/>
      <c r="AD17" s="37"/>
    </row>
    <row r="18" spans="1:30" ht="81">
      <c r="A18" s="44">
        <v>17</v>
      </c>
      <c r="B18" s="44" t="s">
        <v>240</v>
      </c>
      <c r="C18" s="44" t="s">
        <v>241</v>
      </c>
      <c r="D18" s="44" t="s">
        <v>240</v>
      </c>
      <c r="E18" s="44" t="s">
        <v>242</v>
      </c>
      <c r="F18" s="44">
        <v>2014</v>
      </c>
      <c r="G18" s="44" t="s">
        <v>261</v>
      </c>
      <c r="H18" s="44" t="s">
        <v>244</v>
      </c>
      <c r="I18" s="44" t="s">
        <v>243</v>
      </c>
      <c r="J18" s="48">
        <v>58</v>
      </c>
      <c r="K18" s="45"/>
      <c r="L18" s="48" t="s">
        <v>12</v>
      </c>
      <c r="M18" s="48" t="s">
        <v>12</v>
      </c>
      <c r="N18" s="48"/>
      <c r="O18" s="37"/>
      <c r="P18" s="38"/>
      <c r="Q18" s="37"/>
      <c r="R18" s="37"/>
      <c r="S18" s="37"/>
      <c r="T18" s="37"/>
      <c r="U18" s="37"/>
      <c r="V18" s="37" t="s">
        <v>237</v>
      </c>
      <c r="W18" s="37"/>
      <c r="X18" s="37"/>
      <c r="Y18" s="37" t="s">
        <v>238</v>
      </c>
      <c r="Z18" s="37"/>
      <c r="AA18" s="37" t="s">
        <v>239</v>
      </c>
      <c r="AB18" s="37"/>
      <c r="AC18" s="38"/>
      <c r="AD18" s="37"/>
    </row>
  </sheetData>
  <autoFilter ref="A1:AD1"/>
  <phoneticPr fontId="2" type="noConversion"/>
  <printOptions horizontalCentered="1"/>
  <pageMargins left="0.31496062992125984" right="0.31496062992125984" top="0.35433070866141736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F9" sqref="F9"/>
    </sheetView>
  </sheetViews>
  <sheetFormatPr defaultColWidth="66.125" defaultRowHeight="13.5"/>
  <cols>
    <col min="1" max="1" width="6.25" style="23" customWidth="1"/>
    <col min="2" max="2" width="42.75" style="1" customWidth="1"/>
    <col min="3" max="3" width="11.75" style="26" customWidth="1"/>
    <col min="4" max="4" width="10.25" style="23" customWidth="1"/>
    <col min="5" max="5" width="11.25" style="23" customWidth="1"/>
    <col min="6" max="16384" width="66.125" style="23"/>
  </cols>
  <sheetData>
    <row r="1" spans="1:5" s="21" customFormat="1">
      <c r="A1" s="20" t="s">
        <v>70</v>
      </c>
      <c r="B1" s="20" t="s">
        <v>71</v>
      </c>
      <c r="C1" s="24" t="s">
        <v>72</v>
      </c>
      <c r="D1" s="27" t="s">
        <v>107</v>
      </c>
      <c r="E1" s="20" t="s">
        <v>72</v>
      </c>
    </row>
    <row r="2" spans="1:5" s="22" customFormat="1">
      <c r="A2" s="9">
        <v>1</v>
      </c>
      <c r="B2" s="10" t="s">
        <v>88</v>
      </c>
      <c r="C2" s="25">
        <v>2</v>
      </c>
      <c r="D2" s="33" t="s">
        <v>108</v>
      </c>
      <c r="E2" s="31">
        <v>86</v>
      </c>
    </row>
    <row r="3" spans="1:5" s="22" customFormat="1">
      <c r="A3" s="9">
        <v>2</v>
      </c>
      <c r="B3" s="10" t="s">
        <v>83</v>
      </c>
      <c r="C3" s="25">
        <v>7</v>
      </c>
      <c r="D3" s="34"/>
      <c r="E3" s="31"/>
    </row>
    <row r="4" spans="1:5" s="22" customFormat="1">
      <c r="A4" s="9">
        <v>3</v>
      </c>
      <c r="B4" s="10" t="s">
        <v>75</v>
      </c>
      <c r="C4" s="25">
        <v>38</v>
      </c>
      <c r="D4" s="34"/>
      <c r="E4" s="31"/>
    </row>
    <row r="5" spans="1:5" s="22" customFormat="1" ht="22.5">
      <c r="A5" s="9">
        <v>4</v>
      </c>
      <c r="B5" s="10" t="s">
        <v>74</v>
      </c>
      <c r="C5" s="25">
        <v>39</v>
      </c>
      <c r="D5" s="35"/>
      <c r="E5" s="31"/>
    </row>
    <row r="6" spans="1:5" s="22" customFormat="1">
      <c r="A6" s="9">
        <v>5</v>
      </c>
      <c r="B6" s="10" t="s">
        <v>85</v>
      </c>
      <c r="C6" s="25">
        <v>4</v>
      </c>
      <c r="D6" s="32" t="s">
        <v>109</v>
      </c>
      <c r="E6" s="31">
        <v>57</v>
      </c>
    </row>
    <row r="7" spans="1:5" s="22" customFormat="1">
      <c r="A7" s="9">
        <v>6</v>
      </c>
      <c r="B7" s="10" t="s">
        <v>81</v>
      </c>
      <c r="C7" s="25">
        <v>15</v>
      </c>
      <c r="D7" s="32"/>
      <c r="E7" s="31"/>
    </row>
    <row r="8" spans="1:5" s="22" customFormat="1" ht="22.5">
      <c r="A8" s="9">
        <v>7</v>
      </c>
      <c r="B8" s="10" t="s">
        <v>80</v>
      </c>
      <c r="C8" s="25">
        <v>17</v>
      </c>
      <c r="D8" s="32"/>
      <c r="E8" s="31"/>
    </row>
    <row r="9" spans="1:5" s="22" customFormat="1">
      <c r="A9" s="9">
        <v>8</v>
      </c>
      <c r="B9" s="10" t="s">
        <v>77</v>
      </c>
      <c r="C9" s="25">
        <v>21</v>
      </c>
      <c r="D9" s="32"/>
      <c r="E9" s="31"/>
    </row>
    <row r="10" spans="1:5" s="22" customFormat="1" ht="22.5">
      <c r="A10" s="9">
        <v>9</v>
      </c>
      <c r="B10" s="10" t="s">
        <v>87</v>
      </c>
      <c r="C10" s="25">
        <v>3</v>
      </c>
      <c r="D10" s="32"/>
      <c r="E10" s="31"/>
    </row>
    <row r="11" spans="1:5" s="22" customFormat="1">
      <c r="A11" s="9">
        <v>10</v>
      </c>
      <c r="B11" s="10" t="s">
        <v>86</v>
      </c>
      <c r="C11" s="25">
        <v>4</v>
      </c>
      <c r="D11" s="32"/>
      <c r="E11" s="31"/>
    </row>
    <row r="12" spans="1:5" s="22" customFormat="1">
      <c r="A12" s="9">
        <v>11</v>
      </c>
      <c r="B12" s="10" t="s">
        <v>84</v>
      </c>
      <c r="C12" s="25">
        <v>6</v>
      </c>
      <c r="D12" s="32" t="s">
        <v>110</v>
      </c>
      <c r="E12" s="31">
        <v>145</v>
      </c>
    </row>
    <row r="13" spans="1:5" s="22" customFormat="1" ht="22.5">
      <c r="A13" s="9">
        <v>12</v>
      </c>
      <c r="B13" s="10" t="s">
        <v>82</v>
      </c>
      <c r="C13" s="25">
        <v>13</v>
      </c>
      <c r="D13" s="32"/>
      <c r="E13" s="31"/>
    </row>
    <row r="14" spans="1:5" s="22" customFormat="1">
      <c r="A14" s="9">
        <v>13</v>
      </c>
      <c r="B14" s="10" t="s">
        <v>79</v>
      </c>
      <c r="C14" s="25">
        <v>19</v>
      </c>
      <c r="D14" s="32"/>
      <c r="E14" s="31"/>
    </row>
    <row r="15" spans="1:5" s="22" customFormat="1">
      <c r="A15" s="9">
        <v>14</v>
      </c>
      <c r="B15" s="10" t="s">
        <v>78</v>
      </c>
      <c r="C15" s="25">
        <v>20</v>
      </c>
      <c r="D15" s="32"/>
      <c r="E15" s="31"/>
    </row>
    <row r="16" spans="1:5" s="22" customFormat="1">
      <c r="A16" s="9">
        <v>15</v>
      </c>
      <c r="B16" s="10" t="s">
        <v>76</v>
      </c>
      <c r="C16" s="25">
        <v>35</v>
      </c>
      <c r="D16" s="32"/>
      <c r="E16" s="31"/>
    </row>
    <row r="17" spans="1:5" s="22" customFormat="1">
      <c r="A17" s="9">
        <v>16</v>
      </c>
      <c r="B17" s="10" t="s">
        <v>73</v>
      </c>
      <c r="C17" s="25">
        <v>45</v>
      </c>
      <c r="D17" s="32"/>
      <c r="E17" s="31"/>
    </row>
    <row r="18" spans="1:5" s="22" customFormat="1">
      <c r="A18" s="29" t="s">
        <v>111</v>
      </c>
      <c r="B18" s="30"/>
      <c r="C18" s="25">
        <v>288</v>
      </c>
      <c r="D18" s="28"/>
      <c r="E18" s="2">
        <v>288</v>
      </c>
    </row>
  </sheetData>
  <sortState ref="A2:D17">
    <sortCondition ref="D2:D17"/>
    <sortCondition ref="C2:C17"/>
  </sortState>
  <mergeCells count="7">
    <mergeCell ref="A18:B18"/>
    <mergeCell ref="E6:E11"/>
    <mergeCell ref="D6:D11"/>
    <mergeCell ref="D2:D5"/>
    <mergeCell ref="E12:E17"/>
    <mergeCell ref="D12:D17"/>
    <mergeCell ref="E2:E5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topLeftCell="A10" workbookViewId="0">
      <selection activeCell="D31" sqref="D31"/>
    </sheetView>
  </sheetViews>
  <sheetFormatPr defaultRowHeight="13.5"/>
  <cols>
    <col min="1" max="1" width="16.25" customWidth="1"/>
    <col min="2" max="2" width="7.25" customWidth="1"/>
    <col min="3" max="3" width="7.125" customWidth="1"/>
  </cols>
  <sheetData>
    <row r="1" spans="1:19"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</row>
    <row r="2" spans="1:19" s="6" customFormat="1" ht="157.5" customHeight="1">
      <c r="A2" s="5" t="s">
        <v>46</v>
      </c>
      <c r="B2" s="5" t="s">
        <v>89</v>
      </c>
      <c r="C2" s="5" t="s">
        <v>67</v>
      </c>
      <c r="D2" s="7" t="s">
        <v>38</v>
      </c>
      <c r="E2" s="7" t="s">
        <v>44</v>
      </c>
      <c r="F2" s="7" t="s">
        <v>45</v>
      </c>
      <c r="G2" s="7" t="s">
        <v>43</v>
      </c>
      <c r="H2" s="7" t="s">
        <v>39</v>
      </c>
      <c r="I2" s="7" t="s">
        <v>30</v>
      </c>
      <c r="J2" s="7" t="s">
        <v>31</v>
      </c>
      <c r="K2" s="7" t="s">
        <v>42</v>
      </c>
      <c r="L2" s="7" t="s">
        <v>32</v>
      </c>
      <c r="M2" s="7" t="s">
        <v>33</v>
      </c>
      <c r="N2" s="7" t="s">
        <v>37</v>
      </c>
      <c r="O2" s="7" t="s">
        <v>34</v>
      </c>
      <c r="P2" s="7" t="s">
        <v>35</v>
      </c>
      <c r="Q2" s="7" t="s">
        <v>41</v>
      </c>
      <c r="R2" s="7" t="s">
        <v>40</v>
      </c>
      <c r="S2" s="7" t="s">
        <v>36</v>
      </c>
    </row>
    <row r="3" spans="1:19">
      <c r="A3" s="3" t="s">
        <v>47</v>
      </c>
      <c r="B3" s="3">
        <v>6</v>
      </c>
      <c r="C3" s="3">
        <v>19</v>
      </c>
      <c r="D3" s="3">
        <v>2</v>
      </c>
      <c r="E3" s="3">
        <v>2</v>
      </c>
      <c r="F3" s="3">
        <v>3</v>
      </c>
      <c r="G3" s="3">
        <v>2</v>
      </c>
      <c r="H3" s="3">
        <v>1</v>
      </c>
      <c r="I3" s="3">
        <v>1</v>
      </c>
      <c r="J3" s="3"/>
      <c r="K3" s="3"/>
      <c r="L3" s="3"/>
      <c r="M3" s="3">
        <v>1</v>
      </c>
      <c r="N3" s="3">
        <v>1</v>
      </c>
      <c r="O3" s="3">
        <v>1</v>
      </c>
      <c r="P3" s="3">
        <v>4</v>
      </c>
      <c r="Q3" s="3">
        <v>1</v>
      </c>
      <c r="R3" s="3"/>
      <c r="S3" s="3"/>
    </row>
    <row r="4" spans="1:19">
      <c r="A4" s="3" t="s">
        <v>48</v>
      </c>
      <c r="B4" s="3">
        <v>6</v>
      </c>
      <c r="C4" s="3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>
        <v>2</v>
      </c>
      <c r="Q4" s="3"/>
      <c r="R4" s="3">
        <v>1</v>
      </c>
      <c r="S4" s="3"/>
    </row>
    <row r="5" spans="1:19">
      <c r="A5" s="3" t="s">
        <v>23</v>
      </c>
      <c r="B5" s="3">
        <v>6</v>
      </c>
      <c r="C5" s="3">
        <v>17</v>
      </c>
      <c r="D5" s="3">
        <v>1</v>
      </c>
      <c r="E5" s="3">
        <v>1</v>
      </c>
      <c r="F5" s="3">
        <v>1</v>
      </c>
      <c r="G5" s="3">
        <v>1</v>
      </c>
      <c r="H5" s="3"/>
      <c r="I5" s="3"/>
      <c r="J5" s="3"/>
      <c r="K5" s="3">
        <v>3</v>
      </c>
      <c r="L5" s="3">
        <v>1</v>
      </c>
      <c r="M5" s="3"/>
      <c r="N5" s="3">
        <v>4</v>
      </c>
      <c r="O5" s="3"/>
      <c r="P5" s="3">
        <v>2</v>
      </c>
      <c r="Q5" s="3">
        <v>1</v>
      </c>
      <c r="R5" s="3">
        <v>2</v>
      </c>
      <c r="S5" s="3"/>
    </row>
    <row r="6" spans="1:19">
      <c r="A6" s="3" t="s">
        <v>49</v>
      </c>
      <c r="B6" s="3">
        <v>2</v>
      </c>
      <c r="C6" s="3">
        <v>4</v>
      </c>
      <c r="D6" s="3"/>
      <c r="E6" s="3"/>
      <c r="F6" s="3"/>
      <c r="G6" s="3"/>
      <c r="H6" s="3">
        <v>1</v>
      </c>
      <c r="I6" s="3">
        <v>1</v>
      </c>
      <c r="J6" s="3"/>
      <c r="K6" s="3">
        <v>1</v>
      </c>
      <c r="L6" s="3"/>
      <c r="M6" s="3"/>
      <c r="N6" s="3">
        <v>1</v>
      </c>
      <c r="O6" s="3"/>
      <c r="P6" s="3"/>
      <c r="Q6" s="3"/>
      <c r="R6" s="3"/>
      <c r="S6" s="3"/>
    </row>
    <row r="7" spans="1:19">
      <c r="A7" s="3" t="s">
        <v>50</v>
      </c>
      <c r="B7" s="3">
        <v>3</v>
      </c>
      <c r="C7" s="3">
        <v>6</v>
      </c>
      <c r="D7" s="3"/>
      <c r="E7" s="3">
        <v>1</v>
      </c>
      <c r="F7" s="3">
        <v>1</v>
      </c>
      <c r="G7" s="3"/>
      <c r="H7" s="3"/>
      <c r="I7" s="3"/>
      <c r="J7" s="3"/>
      <c r="K7" s="3">
        <v>2</v>
      </c>
      <c r="L7" s="3"/>
      <c r="M7" s="3"/>
      <c r="N7" s="3">
        <v>1</v>
      </c>
      <c r="O7" s="3"/>
      <c r="P7" s="3">
        <v>1</v>
      </c>
      <c r="Q7" s="3"/>
      <c r="R7" s="3"/>
      <c r="S7" s="3"/>
    </row>
    <row r="8" spans="1:19">
      <c r="A8" s="3" t="s">
        <v>51</v>
      </c>
      <c r="B8" s="3">
        <v>5</v>
      </c>
      <c r="C8" s="3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1</v>
      </c>
      <c r="Q8" s="3"/>
      <c r="R8" s="3"/>
      <c r="S8" s="3"/>
    </row>
    <row r="9" spans="1:19">
      <c r="A9" s="3" t="s">
        <v>19</v>
      </c>
      <c r="B9" s="3">
        <v>6</v>
      </c>
      <c r="C9" s="3">
        <v>12</v>
      </c>
      <c r="D9" s="3">
        <v>3</v>
      </c>
      <c r="E9" s="3">
        <v>1</v>
      </c>
      <c r="F9" s="3"/>
      <c r="G9" s="3"/>
      <c r="H9" s="3"/>
      <c r="I9" s="3"/>
      <c r="J9" s="3">
        <v>2</v>
      </c>
      <c r="K9" s="3">
        <v>3</v>
      </c>
      <c r="L9" s="3"/>
      <c r="M9" s="3">
        <v>1</v>
      </c>
      <c r="N9" s="3"/>
      <c r="O9" s="3"/>
      <c r="P9" s="3">
        <v>2</v>
      </c>
      <c r="Q9" s="3"/>
      <c r="R9" s="3"/>
      <c r="S9" s="3"/>
    </row>
    <row r="10" spans="1:19">
      <c r="A10" s="3" t="s">
        <v>52</v>
      </c>
      <c r="B10" s="3">
        <v>1</v>
      </c>
      <c r="C10" s="3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1</v>
      </c>
      <c r="S10" s="3"/>
    </row>
    <row r="11" spans="1:19">
      <c r="A11" s="3" t="s">
        <v>53</v>
      </c>
      <c r="B11" s="3">
        <v>5</v>
      </c>
      <c r="C11" s="3">
        <v>17</v>
      </c>
      <c r="D11" s="3">
        <v>1</v>
      </c>
      <c r="E11" s="3">
        <v>2</v>
      </c>
      <c r="F11" s="3">
        <v>1</v>
      </c>
      <c r="G11" s="3"/>
      <c r="H11" s="3"/>
      <c r="I11" s="3"/>
      <c r="J11" s="3">
        <v>3</v>
      </c>
      <c r="K11" s="3">
        <v>1</v>
      </c>
      <c r="L11" s="3"/>
      <c r="M11" s="3"/>
      <c r="N11" s="3">
        <v>2</v>
      </c>
      <c r="O11" s="3"/>
      <c r="P11" s="3">
        <v>1</v>
      </c>
      <c r="Q11" s="3">
        <v>1</v>
      </c>
      <c r="R11" s="3">
        <v>4</v>
      </c>
      <c r="S11" s="3">
        <v>1</v>
      </c>
    </row>
    <row r="12" spans="1:19">
      <c r="A12" s="3" t="s">
        <v>14</v>
      </c>
      <c r="B12" s="3">
        <v>5</v>
      </c>
      <c r="C12" s="3">
        <v>8</v>
      </c>
      <c r="D12" s="3"/>
      <c r="E12" s="3">
        <v>1</v>
      </c>
      <c r="F12" s="3">
        <v>1</v>
      </c>
      <c r="G12" s="3"/>
      <c r="H12" s="3"/>
      <c r="I12" s="3"/>
      <c r="J12" s="3"/>
      <c r="K12" s="3"/>
      <c r="L12" s="3"/>
      <c r="M12" s="3"/>
      <c r="N12" s="3">
        <v>2</v>
      </c>
      <c r="O12" s="3"/>
      <c r="P12" s="3">
        <v>2</v>
      </c>
      <c r="Q12" s="3">
        <v>1</v>
      </c>
      <c r="R12" s="3">
        <v>1</v>
      </c>
      <c r="S12" s="3"/>
    </row>
    <row r="13" spans="1:19">
      <c r="A13" s="3" t="s">
        <v>22</v>
      </c>
      <c r="B13" s="3">
        <v>6</v>
      </c>
      <c r="C13" s="3">
        <v>19</v>
      </c>
      <c r="D13" s="3">
        <v>1</v>
      </c>
      <c r="E13" s="3">
        <v>1</v>
      </c>
      <c r="F13" s="3">
        <v>3</v>
      </c>
      <c r="G13" s="3"/>
      <c r="H13" s="3">
        <v>2</v>
      </c>
      <c r="I13" s="3"/>
      <c r="J13" s="3"/>
      <c r="K13" s="3">
        <v>2</v>
      </c>
      <c r="L13" s="3"/>
      <c r="M13" s="3"/>
      <c r="N13" s="3">
        <v>5</v>
      </c>
      <c r="O13" s="3"/>
      <c r="P13" s="3">
        <v>2</v>
      </c>
      <c r="Q13" s="3"/>
      <c r="R13" s="3">
        <v>2</v>
      </c>
      <c r="S13" s="3">
        <v>1</v>
      </c>
    </row>
    <row r="14" spans="1:19">
      <c r="A14" s="3" t="s">
        <v>29</v>
      </c>
      <c r="B14" s="3">
        <v>6</v>
      </c>
      <c r="C14" s="3">
        <v>11</v>
      </c>
      <c r="D14" s="3">
        <v>1</v>
      </c>
      <c r="E14" s="3"/>
      <c r="F14" s="3">
        <v>1</v>
      </c>
      <c r="G14" s="3"/>
      <c r="H14" s="3">
        <v>2</v>
      </c>
      <c r="I14" s="3"/>
      <c r="J14" s="3"/>
      <c r="K14" s="3">
        <v>3</v>
      </c>
      <c r="L14" s="3">
        <v>1</v>
      </c>
      <c r="M14" s="3"/>
      <c r="N14" s="3">
        <v>1</v>
      </c>
      <c r="O14" s="3"/>
      <c r="P14" s="3">
        <v>1</v>
      </c>
      <c r="Q14" s="3"/>
      <c r="R14" s="3">
        <v>1</v>
      </c>
      <c r="S14" s="3"/>
    </row>
    <row r="15" spans="1:19">
      <c r="A15" s="3" t="s">
        <v>54</v>
      </c>
      <c r="B15" s="3">
        <v>5</v>
      </c>
      <c r="C15" s="3">
        <v>12</v>
      </c>
      <c r="D15" s="3">
        <v>1</v>
      </c>
      <c r="E15" s="3">
        <v>2</v>
      </c>
      <c r="F15" s="3"/>
      <c r="G15" s="3"/>
      <c r="H15" s="3"/>
      <c r="I15" s="3">
        <v>1</v>
      </c>
      <c r="J15" s="3"/>
      <c r="K15" s="3">
        <v>1</v>
      </c>
      <c r="L15" s="3"/>
      <c r="M15" s="3"/>
      <c r="N15" s="3">
        <v>2</v>
      </c>
      <c r="O15" s="3">
        <v>1</v>
      </c>
      <c r="P15" s="3">
        <v>1</v>
      </c>
      <c r="Q15" s="3"/>
      <c r="R15" s="3">
        <v>3</v>
      </c>
      <c r="S15" s="3"/>
    </row>
    <row r="16" spans="1:19">
      <c r="A16" s="3" t="s">
        <v>55</v>
      </c>
      <c r="B16" s="3">
        <v>6</v>
      </c>
      <c r="C16" s="3">
        <v>14</v>
      </c>
      <c r="D16" s="3"/>
      <c r="E16" s="3">
        <v>1</v>
      </c>
      <c r="F16" s="3">
        <v>1</v>
      </c>
      <c r="G16" s="3">
        <v>1</v>
      </c>
      <c r="H16" s="3"/>
      <c r="I16" s="3"/>
      <c r="J16" s="3">
        <v>3</v>
      </c>
      <c r="K16" s="3">
        <v>3</v>
      </c>
      <c r="L16" s="3"/>
      <c r="M16" s="3"/>
      <c r="N16" s="3">
        <v>2</v>
      </c>
      <c r="O16" s="3">
        <v>1</v>
      </c>
      <c r="P16" s="3">
        <v>1</v>
      </c>
      <c r="Q16" s="3"/>
      <c r="R16" s="3">
        <v>1</v>
      </c>
      <c r="S16" s="3"/>
    </row>
    <row r="17" spans="1:19" ht="15" customHeight="1">
      <c r="A17" s="3" t="s">
        <v>17</v>
      </c>
      <c r="B17" s="3">
        <v>1</v>
      </c>
      <c r="C17" s="3">
        <v>2</v>
      </c>
      <c r="D17" s="3"/>
      <c r="E17" s="3"/>
      <c r="F17" s="3"/>
      <c r="G17" s="3"/>
      <c r="H17" s="3"/>
      <c r="I17" s="3"/>
      <c r="J17" s="3"/>
      <c r="K17" s="3"/>
      <c r="L17" s="3"/>
      <c r="M17" s="3">
        <v>1</v>
      </c>
      <c r="N17" s="3">
        <v>1</v>
      </c>
      <c r="O17" s="3"/>
      <c r="P17" s="3"/>
      <c r="Q17" s="3"/>
      <c r="R17" s="3"/>
      <c r="S17" s="3"/>
    </row>
    <row r="18" spans="1:19">
      <c r="A18" s="3" t="s">
        <v>56</v>
      </c>
      <c r="B18" s="3">
        <v>5</v>
      </c>
      <c r="C18" s="3">
        <v>11</v>
      </c>
      <c r="D18" s="3">
        <v>2</v>
      </c>
      <c r="E18" s="3"/>
      <c r="F18" s="3"/>
      <c r="G18" s="3"/>
      <c r="H18" s="3">
        <v>1</v>
      </c>
      <c r="I18" s="3"/>
      <c r="J18" s="3">
        <v>1</v>
      </c>
      <c r="K18" s="3">
        <v>2</v>
      </c>
      <c r="L18" s="3"/>
      <c r="M18" s="3"/>
      <c r="N18" s="3">
        <v>2</v>
      </c>
      <c r="O18" s="3"/>
      <c r="P18" s="3"/>
      <c r="Q18" s="3"/>
      <c r="R18" s="3">
        <v>3</v>
      </c>
      <c r="S18" s="3"/>
    </row>
    <row r="19" spans="1:19">
      <c r="A19" s="3" t="s">
        <v>15</v>
      </c>
      <c r="B19" s="3">
        <v>5</v>
      </c>
      <c r="C19" s="3">
        <v>10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/>
      <c r="J19" s="3">
        <v>1</v>
      </c>
      <c r="K19" s="3">
        <v>1</v>
      </c>
      <c r="L19" s="3"/>
      <c r="M19" s="3"/>
      <c r="N19" s="3"/>
      <c r="O19" s="3"/>
      <c r="P19" s="3">
        <v>1</v>
      </c>
      <c r="Q19" s="3"/>
      <c r="R19" s="3">
        <v>2</v>
      </c>
      <c r="S19" s="3"/>
    </row>
    <row r="20" spans="1:19">
      <c r="A20" s="3" t="s">
        <v>21</v>
      </c>
      <c r="B20" s="3">
        <v>5</v>
      </c>
      <c r="C20" s="3">
        <v>9</v>
      </c>
      <c r="D20" s="3"/>
      <c r="E20" s="3">
        <v>1</v>
      </c>
      <c r="F20" s="3"/>
      <c r="G20" s="3"/>
      <c r="H20" s="3">
        <v>1</v>
      </c>
      <c r="I20" s="3"/>
      <c r="J20" s="3"/>
      <c r="K20" s="3"/>
      <c r="L20" s="3"/>
      <c r="M20" s="3">
        <v>1</v>
      </c>
      <c r="N20" s="3">
        <v>1</v>
      </c>
      <c r="O20" s="3"/>
      <c r="P20" s="3">
        <v>3</v>
      </c>
      <c r="Q20" s="3"/>
      <c r="R20" s="3">
        <v>2</v>
      </c>
      <c r="S20" s="3"/>
    </row>
    <row r="21" spans="1:19">
      <c r="A21" s="3" t="s">
        <v>20</v>
      </c>
      <c r="B21" s="3">
        <v>2</v>
      </c>
      <c r="C21" s="3">
        <v>3</v>
      </c>
      <c r="D21" s="3">
        <v>1</v>
      </c>
      <c r="E21" s="3"/>
      <c r="F21" s="3"/>
      <c r="G21" s="3"/>
      <c r="H21" s="3"/>
      <c r="I21" s="3"/>
      <c r="J21" s="3"/>
      <c r="K21" s="3">
        <v>1</v>
      </c>
      <c r="L21" s="3"/>
      <c r="M21" s="3"/>
      <c r="N21" s="3"/>
      <c r="O21" s="3"/>
      <c r="P21" s="3"/>
      <c r="Q21" s="3"/>
      <c r="R21" s="3">
        <v>1</v>
      </c>
      <c r="S21" s="3"/>
    </row>
    <row r="22" spans="1:19">
      <c r="A22" s="3" t="s">
        <v>57</v>
      </c>
      <c r="B22" s="3">
        <v>5</v>
      </c>
      <c r="C22" s="3">
        <v>10</v>
      </c>
      <c r="D22" s="3"/>
      <c r="E22" s="3"/>
      <c r="F22" s="3">
        <v>1</v>
      </c>
      <c r="G22" s="3">
        <v>1</v>
      </c>
      <c r="H22" s="3">
        <v>1</v>
      </c>
      <c r="I22" s="3"/>
      <c r="J22" s="3"/>
      <c r="K22" s="3">
        <v>1</v>
      </c>
      <c r="L22" s="3"/>
      <c r="M22" s="3"/>
      <c r="N22" s="3">
        <v>2</v>
      </c>
      <c r="O22" s="3"/>
      <c r="P22" s="3">
        <v>1</v>
      </c>
      <c r="Q22" s="3"/>
      <c r="R22" s="3">
        <v>3</v>
      </c>
      <c r="S22" s="3"/>
    </row>
    <row r="23" spans="1:19">
      <c r="A23" s="3" t="s">
        <v>58</v>
      </c>
      <c r="B23" s="3">
        <v>5</v>
      </c>
      <c r="C23" s="3">
        <v>3</v>
      </c>
      <c r="D23" s="3"/>
      <c r="E23" s="3"/>
      <c r="F23" s="3"/>
      <c r="G23" s="3">
        <v>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v>2</v>
      </c>
      <c r="S23" s="3"/>
    </row>
    <row r="24" spans="1:19">
      <c r="A24" s="3" t="s">
        <v>59</v>
      </c>
      <c r="B24" s="3">
        <v>5</v>
      </c>
      <c r="C24" s="3">
        <v>15</v>
      </c>
      <c r="D24" s="3">
        <v>1</v>
      </c>
      <c r="E24" s="3">
        <v>1</v>
      </c>
      <c r="F24" s="3">
        <v>1</v>
      </c>
      <c r="G24" s="3"/>
      <c r="H24" s="3">
        <v>1</v>
      </c>
      <c r="I24" s="3"/>
      <c r="J24" s="3"/>
      <c r="K24" s="3">
        <v>3</v>
      </c>
      <c r="L24" s="3"/>
      <c r="M24" s="3"/>
      <c r="N24" s="3">
        <v>3</v>
      </c>
      <c r="O24" s="3">
        <v>1</v>
      </c>
      <c r="P24" s="3">
        <v>2</v>
      </c>
      <c r="Q24" s="3">
        <v>1</v>
      </c>
      <c r="R24" s="3">
        <v>1</v>
      </c>
      <c r="S24" s="3"/>
    </row>
    <row r="25" spans="1:19">
      <c r="A25" s="3" t="s">
        <v>16</v>
      </c>
      <c r="B25" s="3">
        <v>3</v>
      </c>
      <c r="C25" s="3">
        <v>5</v>
      </c>
      <c r="D25" s="3">
        <v>1</v>
      </c>
      <c r="E25" s="3"/>
      <c r="F25" s="3"/>
      <c r="G25" s="3"/>
      <c r="H25" s="3"/>
      <c r="I25" s="3"/>
      <c r="J25" s="3">
        <v>1</v>
      </c>
      <c r="K25" s="3"/>
      <c r="L25" s="3"/>
      <c r="M25" s="3"/>
      <c r="N25" s="3">
        <v>1</v>
      </c>
      <c r="O25" s="3"/>
      <c r="P25" s="3">
        <v>1</v>
      </c>
      <c r="Q25" s="3"/>
      <c r="R25" s="3">
        <v>1</v>
      </c>
      <c r="S25" s="3"/>
    </row>
    <row r="26" spans="1:19">
      <c r="A26" s="3" t="s">
        <v>60</v>
      </c>
      <c r="B26" s="3">
        <v>5</v>
      </c>
      <c r="C26" s="3">
        <v>9</v>
      </c>
      <c r="D26" s="3"/>
      <c r="E26" s="3">
        <v>1</v>
      </c>
      <c r="F26" s="3"/>
      <c r="G26" s="3">
        <v>1</v>
      </c>
      <c r="H26" s="3">
        <v>2</v>
      </c>
      <c r="I26" s="3"/>
      <c r="J26" s="3"/>
      <c r="K26" s="3">
        <v>2</v>
      </c>
      <c r="L26" s="3"/>
      <c r="M26" s="3"/>
      <c r="N26" s="3">
        <v>2</v>
      </c>
      <c r="O26" s="3"/>
      <c r="P26" s="3"/>
      <c r="Q26" s="3">
        <v>1</v>
      </c>
      <c r="R26" s="3"/>
      <c r="S26" s="3"/>
    </row>
    <row r="27" spans="1:19">
      <c r="A27" s="3" t="s">
        <v>61</v>
      </c>
      <c r="B27" s="3">
        <v>1</v>
      </c>
      <c r="C27" s="3"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>
      <c r="A28" s="3" t="s">
        <v>62</v>
      </c>
      <c r="B28" s="3">
        <v>3</v>
      </c>
      <c r="C28" s="3">
        <v>7</v>
      </c>
      <c r="D28" s="3">
        <v>1</v>
      </c>
      <c r="E28" s="3"/>
      <c r="F28" s="3">
        <v>1</v>
      </c>
      <c r="G28" s="3"/>
      <c r="H28" s="3">
        <v>1</v>
      </c>
      <c r="I28" s="3"/>
      <c r="J28" s="3">
        <v>1</v>
      </c>
      <c r="K28" s="3">
        <v>1</v>
      </c>
      <c r="L28" s="3"/>
      <c r="M28" s="3"/>
      <c r="N28" s="3">
        <v>1</v>
      </c>
      <c r="O28" s="3"/>
      <c r="P28" s="3">
        <v>1</v>
      </c>
      <c r="Q28" s="3"/>
      <c r="R28" s="3"/>
      <c r="S28" s="3"/>
    </row>
    <row r="29" spans="1:19">
      <c r="A29" s="3" t="s">
        <v>24</v>
      </c>
      <c r="B29" s="3">
        <v>6</v>
      </c>
      <c r="C29" s="3">
        <v>5</v>
      </c>
      <c r="D29" s="3">
        <v>1</v>
      </c>
      <c r="E29" s="3"/>
      <c r="F29" s="3">
        <v>1</v>
      </c>
      <c r="G29" s="3"/>
      <c r="H29" s="3"/>
      <c r="I29" s="3"/>
      <c r="J29" s="3"/>
      <c r="K29" s="3"/>
      <c r="L29" s="3">
        <v>1</v>
      </c>
      <c r="M29" s="3"/>
      <c r="N29" s="3">
        <v>1</v>
      </c>
      <c r="O29" s="3"/>
      <c r="P29" s="3">
        <v>1</v>
      </c>
      <c r="Q29" s="3"/>
      <c r="R29" s="3"/>
      <c r="S29" s="3"/>
    </row>
    <row r="30" spans="1:19">
      <c r="A30" s="3" t="s">
        <v>63</v>
      </c>
      <c r="B30" s="3">
        <v>5</v>
      </c>
      <c r="C30" s="3">
        <v>5</v>
      </c>
      <c r="D30" s="3"/>
      <c r="E30" s="3">
        <v>1</v>
      </c>
      <c r="F30" s="3">
        <v>2</v>
      </c>
      <c r="G30" s="3"/>
      <c r="H30" s="3"/>
      <c r="I30" s="3"/>
      <c r="J30" s="3">
        <v>1</v>
      </c>
      <c r="K30" s="3"/>
      <c r="L30" s="3"/>
      <c r="M30" s="3"/>
      <c r="N30" s="3"/>
      <c r="O30" s="3">
        <v>1</v>
      </c>
      <c r="P30" s="3"/>
      <c r="Q30" s="3"/>
      <c r="R30" s="3"/>
      <c r="S30" s="3"/>
    </row>
    <row r="31" spans="1:19">
      <c r="A31" s="3" t="s">
        <v>26</v>
      </c>
      <c r="B31" s="3">
        <v>5</v>
      </c>
      <c r="C31" s="3">
        <v>11</v>
      </c>
      <c r="D31" s="3"/>
      <c r="E31" s="3"/>
      <c r="F31" s="3">
        <v>1</v>
      </c>
      <c r="G31" s="3"/>
      <c r="H31" s="3"/>
      <c r="I31" s="3"/>
      <c r="J31" s="3"/>
      <c r="K31" s="3">
        <v>2</v>
      </c>
      <c r="L31" s="3"/>
      <c r="M31" s="3"/>
      <c r="N31" s="3">
        <v>3</v>
      </c>
      <c r="O31" s="3">
        <v>1</v>
      </c>
      <c r="P31" s="3">
        <v>2</v>
      </c>
      <c r="Q31" s="3"/>
      <c r="R31" s="3">
        <v>2</v>
      </c>
      <c r="S31" s="3"/>
    </row>
    <row r="32" spans="1:19">
      <c r="A32" s="3" t="s">
        <v>28</v>
      </c>
      <c r="B32" s="3">
        <v>5</v>
      </c>
      <c r="C32" s="3">
        <v>8</v>
      </c>
      <c r="D32" s="3"/>
      <c r="E32" s="3"/>
      <c r="F32" s="3"/>
      <c r="G32" s="3"/>
      <c r="H32" s="3">
        <v>1</v>
      </c>
      <c r="I32" s="3"/>
      <c r="J32" s="3"/>
      <c r="K32" s="3">
        <v>3</v>
      </c>
      <c r="L32" s="3">
        <v>1</v>
      </c>
      <c r="M32" s="3"/>
      <c r="N32" s="3">
        <v>1</v>
      </c>
      <c r="O32" s="3"/>
      <c r="P32" s="3">
        <v>1</v>
      </c>
      <c r="Q32" s="3"/>
      <c r="R32" s="3">
        <v>1</v>
      </c>
      <c r="S32" s="3"/>
    </row>
    <row r="33" spans="1:19">
      <c r="A33" s="3" t="s">
        <v>25</v>
      </c>
      <c r="B33" s="3">
        <v>4</v>
      </c>
      <c r="C33" s="3">
        <v>9</v>
      </c>
      <c r="D33" s="3"/>
      <c r="E33" s="3"/>
      <c r="F33" s="3">
        <v>1</v>
      </c>
      <c r="G33" s="3">
        <v>1</v>
      </c>
      <c r="H33" s="3"/>
      <c r="I33" s="3"/>
      <c r="J33" s="3">
        <v>1</v>
      </c>
      <c r="K33" s="3">
        <v>1</v>
      </c>
      <c r="L33" s="3"/>
      <c r="M33" s="3"/>
      <c r="N33" s="3">
        <v>1</v>
      </c>
      <c r="O33" s="3"/>
      <c r="P33" s="3">
        <v>2</v>
      </c>
      <c r="Q33" s="3">
        <v>1</v>
      </c>
      <c r="R33" s="3">
        <v>1</v>
      </c>
      <c r="S33" s="3"/>
    </row>
    <row r="34" spans="1:19">
      <c r="A34" s="3" t="s">
        <v>64</v>
      </c>
      <c r="B34" s="3">
        <v>5</v>
      </c>
      <c r="C34" s="3">
        <v>7</v>
      </c>
      <c r="D34" s="3">
        <v>1</v>
      </c>
      <c r="E34" s="3">
        <v>2</v>
      </c>
      <c r="F34" s="3"/>
      <c r="G34" s="3">
        <v>1</v>
      </c>
      <c r="H34" s="3"/>
      <c r="I34" s="3"/>
      <c r="J34" s="3"/>
      <c r="K34" s="3">
        <v>1</v>
      </c>
      <c r="L34" s="3"/>
      <c r="M34" s="3"/>
      <c r="N34" s="3">
        <v>2</v>
      </c>
      <c r="O34" s="3"/>
      <c r="P34" s="3"/>
      <c r="Q34" s="3"/>
      <c r="R34" s="3"/>
      <c r="S34" s="3"/>
    </row>
    <row r="35" spans="1:19">
      <c r="A35" s="3" t="s">
        <v>27</v>
      </c>
      <c r="B35" s="3">
        <v>2</v>
      </c>
      <c r="C35" s="3">
        <v>5</v>
      </c>
      <c r="D35" s="3"/>
      <c r="E35" s="3"/>
      <c r="F35" s="3"/>
      <c r="G35" s="3">
        <v>1</v>
      </c>
      <c r="H35" s="3"/>
      <c r="I35" s="3"/>
      <c r="J35" s="3">
        <v>1</v>
      </c>
      <c r="K35" s="3">
        <v>1</v>
      </c>
      <c r="L35" s="3"/>
      <c r="M35" s="3"/>
      <c r="N35" s="3"/>
      <c r="O35" s="3"/>
      <c r="P35" s="3"/>
      <c r="Q35" s="3"/>
      <c r="R35" s="3">
        <v>2</v>
      </c>
      <c r="S35" s="3"/>
    </row>
    <row r="36" spans="1:19" ht="12.75" customHeight="1">
      <c r="A36" s="3" t="s">
        <v>65</v>
      </c>
      <c r="B36" s="3">
        <v>5</v>
      </c>
      <c r="C36" s="3">
        <v>10</v>
      </c>
      <c r="D36" s="3">
        <v>1</v>
      </c>
      <c r="E36" s="3"/>
      <c r="F36" s="3"/>
      <c r="G36" s="3">
        <v>2</v>
      </c>
      <c r="H36" s="3">
        <v>2</v>
      </c>
      <c r="I36" s="3"/>
      <c r="J36" s="3"/>
      <c r="K36" s="3">
        <v>1</v>
      </c>
      <c r="L36" s="3"/>
      <c r="M36" s="3"/>
      <c r="N36" s="3">
        <v>3</v>
      </c>
      <c r="O36" s="3"/>
      <c r="P36" s="3"/>
      <c r="Q36" s="3"/>
      <c r="R36" s="3">
        <v>1</v>
      </c>
      <c r="S36" s="3"/>
    </row>
    <row r="37" spans="1:19">
      <c r="A37" s="4" t="s">
        <v>66</v>
      </c>
      <c r="B37" s="4">
        <v>150</v>
      </c>
      <c r="C37" s="3">
        <f>SUM(C3:C36)</f>
        <v>288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>
      <c r="A38" s="4"/>
      <c r="B38" s="4"/>
      <c r="C38" s="3">
        <f>SUM(D38:S38)</f>
        <v>288</v>
      </c>
      <c r="D38" s="3">
        <f>SUM(D3:D36)</f>
        <v>20</v>
      </c>
      <c r="E38" s="3">
        <f t="shared" ref="E38:S38" si="0">SUM(E3:E36)</f>
        <v>19</v>
      </c>
      <c r="F38" s="3">
        <f t="shared" si="0"/>
        <v>21</v>
      </c>
      <c r="G38" s="3">
        <f t="shared" si="0"/>
        <v>13</v>
      </c>
      <c r="H38" s="3">
        <f t="shared" si="0"/>
        <v>17</v>
      </c>
      <c r="I38" s="3">
        <f t="shared" si="0"/>
        <v>3</v>
      </c>
      <c r="J38" s="3">
        <f t="shared" si="0"/>
        <v>15</v>
      </c>
      <c r="K38" s="3">
        <f t="shared" si="0"/>
        <v>39</v>
      </c>
      <c r="L38" s="3">
        <f t="shared" si="0"/>
        <v>4</v>
      </c>
      <c r="M38" s="3">
        <f t="shared" si="0"/>
        <v>4</v>
      </c>
      <c r="N38" s="3">
        <f t="shared" si="0"/>
        <v>45</v>
      </c>
      <c r="O38" s="3">
        <f t="shared" si="0"/>
        <v>6</v>
      </c>
      <c r="P38" s="3">
        <f t="shared" si="0"/>
        <v>35</v>
      </c>
      <c r="Q38" s="3">
        <f t="shared" si="0"/>
        <v>7</v>
      </c>
      <c r="R38" s="3">
        <f t="shared" si="0"/>
        <v>38</v>
      </c>
      <c r="S38" s="3">
        <f t="shared" si="0"/>
        <v>2</v>
      </c>
    </row>
  </sheetData>
  <autoFilter ref="A2:S38"/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workbookViewId="0">
      <selection activeCell="K34" sqref="K34"/>
    </sheetView>
  </sheetViews>
  <sheetFormatPr defaultRowHeight="13.5"/>
  <cols>
    <col min="1" max="1" width="16.25" customWidth="1"/>
    <col min="2" max="2" width="7.25" customWidth="1"/>
    <col min="3" max="3" width="7.125" customWidth="1"/>
    <col min="4" max="4" width="6.875" style="17" customWidth="1"/>
  </cols>
  <sheetData>
    <row r="1" spans="1:20"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</row>
    <row r="2" spans="1:20" s="6" customFormat="1" ht="86.25" customHeight="1">
      <c r="A2" s="5" t="s">
        <v>46</v>
      </c>
      <c r="B2" s="5" t="s">
        <v>89</v>
      </c>
      <c r="C2" s="5" t="s">
        <v>67</v>
      </c>
      <c r="D2" s="18" t="s">
        <v>106</v>
      </c>
      <c r="E2" s="13" t="s">
        <v>104</v>
      </c>
      <c r="F2" s="13" t="s">
        <v>102</v>
      </c>
      <c r="G2" s="13" t="s">
        <v>103</v>
      </c>
      <c r="H2" s="11" t="s">
        <v>96</v>
      </c>
      <c r="I2" s="13" t="s">
        <v>97</v>
      </c>
      <c r="J2" s="13" t="s">
        <v>95</v>
      </c>
      <c r="K2" s="11" t="s">
        <v>39</v>
      </c>
      <c r="L2" s="13" t="s">
        <v>92</v>
      </c>
      <c r="M2" s="12" t="s">
        <v>94</v>
      </c>
      <c r="N2" s="13" t="s">
        <v>98</v>
      </c>
      <c r="O2" s="13" t="s">
        <v>100</v>
      </c>
      <c r="P2" s="11" t="s">
        <v>93</v>
      </c>
      <c r="Q2" s="13" t="s">
        <v>91</v>
      </c>
      <c r="R2" s="13" t="s">
        <v>90</v>
      </c>
      <c r="S2" s="13" t="s">
        <v>101</v>
      </c>
      <c r="T2" s="13" t="s">
        <v>99</v>
      </c>
    </row>
    <row r="3" spans="1:20" s="15" customFormat="1" ht="15">
      <c r="A3" s="14" t="s">
        <v>53</v>
      </c>
      <c r="B3" s="14">
        <v>5</v>
      </c>
      <c r="C3" s="14">
        <v>17</v>
      </c>
      <c r="D3" s="19">
        <f t="shared" ref="D3:D36" si="0">C3/B3</f>
        <v>3.4</v>
      </c>
      <c r="E3" s="14">
        <v>1</v>
      </c>
      <c r="F3" s="14">
        <v>1</v>
      </c>
      <c r="G3" s="14">
        <v>4</v>
      </c>
      <c r="H3" s="14">
        <v>1</v>
      </c>
      <c r="I3" s="14"/>
      <c r="J3" s="14">
        <v>3</v>
      </c>
      <c r="K3" s="14"/>
      <c r="L3" s="14">
        <v>1</v>
      </c>
      <c r="M3" s="14"/>
      <c r="N3" s="14"/>
      <c r="O3" s="14"/>
      <c r="P3" s="14"/>
      <c r="Q3" s="14">
        <v>2</v>
      </c>
      <c r="R3" s="14">
        <v>1</v>
      </c>
      <c r="S3" s="14">
        <v>1</v>
      </c>
      <c r="T3" s="14">
        <v>2</v>
      </c>
    </row>
    <row r="4" spans="1:20" s="15" customFormat="1" ht="15">
      <c r="A4" s="14" t="s">
        <v>47</v>
      </c>
      <c r="B4" s="14">
        <v>6</v>
      </c>
      <c r="C4" s="14">
        <v>19</v>
      </c>
      <c r="D4" s="19">
        <f t="shared" si="0"/>
        <v>3.1666666666666665</v>
      </c>
      <c r="E4" s="14"/>
      <c r="F4" s="14">
        <v>1</v>
      </c>
      <c r="G4" s="14"/>
      <c r="H4" s="14"/>
      <c r="I4" s="14"/>
      <c r="J4" s="14"/>
      <c r="K4" s="14">
        <v>1</v>
      </c>
      <c r="L4" s="14">
        <v>3</v>
      </c>
      <c r="M4" s="14">
        <v>1</v>
      </c>
      <c r="N4" s="14">
        <v>1</v>
      </c>
      <c r="O4" s="14">
        <v>1</v>
      </c>
      <c r="P4" s="14">
        <v>2</v>
      </c>
      <c r="Q4" s="14">
        <v>2</v>
      </c>
      <c r="R4" s="14">
        <v>2</v>
      </c>
      <c r="S4" s="14">
        <v>4</v>
      </c>
      <c r="T4" s="14">
        <v>1</v>
      </c>
    </row>
    <row r="5" spans="1:20" s="15" customFormat="1" ht="15">
      <c r="A5" s="14" t="s">
        <v>22</v>
      </c>
      <c r="B5" s="14">
        <v>6</v>
      </c>
      <c r="C5" s="14">
        <v>19</v>
      </c>
      <c r="D5" s="19">
        <f t="shared" si="0"/>
        <v>3.1666666666666665</v>
      </c>
      <c r="E5" s="14">
        <v>1</v>
      </c>
      <c r="F5" s="14"/>
      <c r="G5" s="14">
        <v>2</v>
      </c>
      <c r="H5" s="14">
        <v>2</v>
      </c>
      <c r="I5" s="14"/>
      <c r="J5" s="14"/>
      <c r="K5" s="14">
        <v>2</v>
      </c>
      <c r="L5" s="14">
        <v>3</v>
      </c>
      <c r="M5" s="14"/>
      <c r="N5" s="14"/>
      <c r="O5" s="14"/>
      <c r="P5" s="14"/>
      <c r="Q5" s="14">
        <v>1</v>
      </c>
      <c r="R5" s="14">
        <v>1</v>
      </c>
      <c r="S5" s="14">
        <v>2</v>
      </c>
      <c r="T5" s="14">
        <v>5</v>
      </c>
    </row>
    <row r="6" spans="1:20" s="15" customFormat="1" ht="15">
      <c r="A6" s="14" t="s">
        <v>59</v>
      </c>
      <c r="B6" s="14">
        <v>5</v>
      </c>
      <c r="C6" s="14">
        <v>15</v>
      </c>
      <c r="D6" s="19">
        <f t="shared" si="0"/>
        <v>3</v>
      </c>
      <c r="E6" s="14"/>
      <c r="F6" s="14">
        <v>1</v>
      </c>
      <c r="G6" s="14">
        <v>1</v>
      </c>
      <c r="H6" s="14">
        <v>3</v>
      </c>
      <c r="I6" s="14"/>
      <c r="J6" s="14"/>
      <c r="K6" s="14">
        <v>1</v>
      </c>
      <c r="L6" s="14">
        <v>1</v>
      </c>
      <c r="M6" s="14"/>
      <c r="N6" s="14"/>
      <c r="O6" s="14">
        <v>1</v>
      </c>
      <c r="P6" s="14"/>
      <c r="Q6" s="14">
        <v>1</v>
      </c>
      <c r="R6" s="14">
        <v>1</v>
      </c>
      <c r="S6" s="14">
        <v>2</v>
      </c>
      <c r="T6" s="14">
        <v>3</v>
      </c>
    </row>
    <row r="7" spans="1:20" s="15" customFormat="1" ht="15">
      <c r="A7" s="14" t="s">
        <v>23</v>
      </c>
      <c r="B7" s="14">
        <v>6</v>
      </c>
      <c r="C7" s="14">
        <v>17</v>
      </c>
      <c r="D7" s="19">
        <f t="shared" si="0"/>
        <v>2.8333333333333335</v>
      </c>
      <c r="E7" s="14"/>
      <c r="F7" s="14">
        <v>1</v>
      </c>
      <c r="G7" s="14">
        <v>2</v>
      </c>
      <c r="H7" s="14">
        <v>3</v>
      </c>
      <c r="I7" s="14">
        <v>1</v>
      </c>
      <c r="J7" s="14"/>
      <c r="K7" s="14"/>
      <c r="L7" s="14">
        <v>1</v>
      </c>
      <c r="M7" s="14"/>
      <c r="N7" s="14"/>
      <c r="O7" s="14"/>
      <c r="P7" s="14">
        <v>1</v>
      </c>
      <c r="Q7" s="14">
        <v>1</v>
      </c>
      <c r="R7" s="14">
        <v>1</v>
      </c>
      <c r="S7" s="14">
        <v>2</v>
      </c>
      <c r="T7" s="14">
        <v>4</v>
      </c>
    </row>
    <row r="8" spans="1:20" s="15" customFormat="1" ht="15">
      <c r="A8" s="14" t="s">
        <v>27</v>
      </c>
      <c r="B8" s="14">
        <v>2</v>
      </c>
      <c r="C8" s="14">
        <v>5</v>
      </c>
      <c r="D8" s="19">
        <f t="shared" si="0"/>
        <v>2.5</v>
      </c>
      <c r="E8" s="14"/>
      <c r="F8" s="14"/>
      <c r="G8" s="14">
        <v>2</v>
      </c>
      <c r="H8" s="14">
        <v>1</v>
      </c>
      <c r="I8" s="14"/>
      <c r="J8" s="14">
        <v>1</v>
      </c>
      <c r="K8" s="14"/>
      <c r="L8" s="14"/>
      <c r="M8" s="14"/>
      <c r="N8" s="14"/>
      <c r="O8" s="14"/>
      <c r="P8" s="14">
        <v>1</v>
      </c>
      <c r="Q8" s="14"/>
      <c r="R8" s="14"/>
      <c r="S8" s="14"/>
      <c r="T8" s="14"/>
    </row>
    <row r="9" spans="1:20" s="15" customFormat="1" ht="15">
      <c r="A9" s="14" t="s">
        <v>54</v>
      </c>
      <c r="B9" s="14">
        <v>5</v>
      </c>
      <c r="C9" s="14">
        <v>12</v>
      </c>
      <c r="D9" s="19">
        <f t="shared" si="0"/>
        <v>2.4</v>
      </c>
      <c r="E9" s="14"/>
      <c r="F9" s="14"/>
      <c r="G9" s="14">
        <v>3</v>
      </c>
      <c r="H9" s="14">
        <v>1</v>
      </c>
      <c r="I9" s="14"/>
      <c r="J9" s="14"/>
      <c r="K9" s="14"/>
      <c r="L9" s="14"/>
      <c r="M9" s="14">
        <v>1</v>
      </c>
      <c r="N9" s="14"/>
      <c r="O9" s="14">
        <v>1</v>
      </c>
      <c r="P9" s="14"/>
      <c r="Q9" s="14">
        <v>2</v>
      </c>
      <c r="R9" s="14">
        <v>1</v>
      </c>
      <c r="S9" s="14">
        <v>1</v>
      </c>
      <c r="T9" s="14">
        <v>2</v>
      </c>
    </row>
    <row r="10" spans="1:20" s="15" customFormat="1" ht="15">
      <c r="A10" s="14" t="s">
        <v>55</v>
      </c>
      <c r="B10" s="14">
        <v>6</v>
      </c>
      <c r="C10" s="14">
        <v>14</v>
      </c>
      <c r="D10" s="19">
        <f t="shared" si="0"/>
        <v>2.3333333333333335</v>
      </c>
      <c r="E10" s="14"/>
      <c r="F10" s="14"/>
      <c r="G10" s="14">
        <v>1</v>
      </c>
      <c r="H10" s="14">
        <v>3</v>
      </c>
      <c r="I10" s="14"/>
      <c r="J10" s="14">
        <v>3</v>
      </c>
      <c r="K10" s="14"/>
      <c r="L10" s="14">
        <v>1</v>
      </c>
      <c r="M10" s="14"/>
      <c r="N10" s="14"/>
      <c r="O10" s="14">
        <v>1</v>
      </c>
      <c r="P10" s="14">
        <v>1</v>
      </c>
      <c r="Q10" s="14">
        <v>1</v>
      </c>
      <c r="R10" s="14"/>
      <c r="S10" s="14">
        <v>1</v>
      </c>
      <c r="T10" s="14">
        <v>2</v>
      </c>
    </row>
    <row r="11" spans="1:20" s="15" customFormat="1" ht="15">
      <c r="A11" s="14" t="s">
        <v>62</v>
      </c>
      <c r="B11" s="14">
        <v>3</v>
      </c>
      <c r="C11" s="14">
        <v>7</v>
      </c>
      <c r="D11" s="19">
        <f t="shared" si="0"/>
        <v>2.3333333333333335</v>
      </c>
      <c r="E11" s="14"/>
      <c r="F11" s="14"/>
      <c r="G11" s="14"/>
      <c r="H11" s="14">
        <v>1</v>
      </c>
      <c r="I11" s="14"/>
      <c r="J11" s="14">
        <v>1</v>
      </c>
      <c r="K11" s="14">
        <v>1</v>
      </c>
      <c r="L11" s="14">
        <v>1</v>
      </c>
      <c r="M11" s="14"/>
      <c r="N11" s="14"/>
      <c r="O11" s="14"/>
      <c r="P11" s="14"/>
      <c r="Q11" s="14"/>
      <c r="R11" s="14">
        <v>1</v>
      </c>
      <c r="S11" s="14">
        <v>1</v>
      </c>
      <c r="T11" s="14">
        <v>1</v>
      </c>
    </row>
    <row r="12" spans="1:20" s="15" customFormat="1" ht="15">
      <c r="A12" s="14" t="s">
        <v>25</v>
      </c>
      <c r="B12" s="14">
        <v>4</v>
      </c>
      <c r="C12" s="14">
        <v>9</v>
      </c>
      <c r="D12" s="19">
        <f t="shared" si="0"/>
        <v>2.25</v>
      </c>
      <c r="E12" s="14"/>
      <c r="F12" s="14">
        <v>1</v>
      </c>
      <c r="G12" s="14">
        <v>1</v>
      </c>
      <c r="H12" s="14">
        <v>1</v>
      </c>
      <c r="I12" s="14"/>
      <c r="J12" s="14">
        <v>1</v>
      </c>
      <c r="K12" s="14"/>
      <c r="L12" s="14">
        <v>1</v>
      </c>
      <c r="M12" s="14"/>
      <c r="N12" s="14"/>
      <c r="O12" s="14"/>
      <c r="P12" s="14">
        <v>1</v>
      </c>
      <c r="Q12" s="14"/>
      <c r="R12" s="14"/>
      <c r="S12" s="14">
        <v>2</v>
      </c>
      <c r="T12" s="14">
        <v>1</v>
      </c>
    </row>
    <row r="13" spans="1:20" s="15" customFormat="1" ht="15">
      <c r="A13" s="14" t="s">
        <v>56</v>
      </c>
      <c r="B13" s="14">
        <v>5</v>
      </c>
      <c r="C13" s="14">
        <v>11</v>
      </c>
      <c r="D13" s="19">
        <f t="shared" si="0"/>
        <v>2.2000000000000002</v>
      </c>
      <c r="E13" s="14"/>
      <c r="F13" s="14"/>
      <c r="G13" s="14">
        <v>3</v>
      </c>
      <c r="H13" s="14">
        <v>2</v>
      </c>
      <c r="I13" s="14"/>
      <c r="J13" s="14">
        <v>1</v>
      </c>
      <c r="K13" s="14">
        <v>1</v>
      </c>
      <c r="L13" s="14"/>
      <c r="M13" s="14"/>
      <c r="N13" s="14"/>
      <c r="O13" s="14"/>
      <c r="P13" s="14"/>
      <c r="Q13" s="14"/>
      <c r="R13" s="14">
        <v>2</v>
      </c>
      <c r="S13" s="14"/>
      <c r="T13" s="14">
        <v>2</v>
      </c>
    </row>
    <row r="14" spans="1:20" s="15" customFormat="1" ht="15">
      <c r="A14" s="14" t="s">
        <v>26</v>
      </c>
      <c r="B14" s="14">
        <v>5</v>
      </c>
      <c r="C14" s="14">
        <v>11</v>
      </c>
      <c r="D14" s="19">
        <f t="shared" si="0"/>
        <v>2.2000000000000002</v>
      </c>
      <c r="E14" s="14"/>
      <c r="F14" s="14"/>
      <c r="G14" s="14">
        <v>2</v>
      </c>
      <c r="H14" s="14">
        <v>2</v>
      </c>
      <c r="I14" s="14"/>
      <c r="J14" s="14"/>
      <c r="K14" s="14"/>
      <c r="L14" s="14">
        <v>1</v>
      </c>
      <c r="M14" s="14"/>
      <c r="N14" s="14"/>
      <c r="O14" s="14">
        <v>1</v>
      </c>
      <c r="P14" s="14"/>
      <c r="Q14" s="14"/>
      <c r="R14" s="14"/>
      <c r="S14" s="14">
        <v>2</v>
      </c>
      <c r="T14" s="14">
        <v>3</v>
      </c>
    </row>
    <row r="15" spans="1:20" s="15" customFormat="1" ht="15">
      <c r="A15" s="14" t="s">
        <v>19</v>
      </c>
      <c r="B15" s="14">
        <v>6</v>
      </c>
      <c r="C15" s="14">
        <v>12</v>
      </c>
      <c r="D15" s="19">
        <f t="shared" si="0"/>
        <v>2</v>
      </c>
      <c r="E15" s="14"/>
      <c r="F15" s="14"/>
      <c r="G15" s="14"/>
      <c r="H15" s="14">
        <v>3</v>
      </c>
      <c r="I15" s="14"/>
      <c r="J15" s="14">
        <v>2</v>
      </c>
      <c r="K15" s="14"/>
      <c r="L15" s="14"/>
      <c r="M15" s="14"/>
      <c r="N15" s="14">
        <v>1</v>
      </c>
      <c r="O15" s="14"/>
      <c r="P15" s="14"/>
      <c r="Q15" s="14">
        <v>1</v>
      </c>
      <c r="R15" s="14">
        <v>3</v>
      </c>
      <c r="S15" s="14">
        <v>2</v>
      </c>
      <c r="T15" s="14"/>
    </row>
    <row r="16" spans="1:20" s="15" customFormat="1" ht="15">
      <c r="A16" s="14" t="s">
        <v>15</v>
      </c>
      <c r="B16" s="14">
        <v>5</v>
      </c>
      <c r="C16" s="14">
        <v>10</v>
      </c>
      <c r="D16" s="19">
        <f t="shared" si="0"/>
        <v>2</v>
      </c>
      <c r="E16" s="14"/>
      <c r="F16" s="14"/>
      <c r="G16" s="14">
        <v>2</v>
      </c>
      <c r="H16" s="14">
        <v>1</v>
      </c>
      <c r="I16" s="14"/>
      <c r="J16" s="14">
        <v>1</v>
      </c>
      <c r="K16" s="14">
        <v>1</v>
      </c>
      <c r="L16" s="14">
        <v>1</v>
      </c>
      <c r="M16" s="14"/>
      <c r="N16" s="14"/>
      <c r="O16" s="14"/>
      <c r="P16" s="14">
        <v>1</v>
      </c>
      <c r="Q16" s="14">
        <v>1</v>
      </c>
      <c r="R16" s="14">
        <v>1</v>
      </c>
      <c r="S16" s="14">
        <v>1</v>
      </c>
      <c r="T16" s="14"/>
    </row>
    <row r="17" spans="1:20" s="15" customFormat="1" ht="15">
      <c r="A17" s="14" t="s">
        <v>57</v>
      </c>
      <c r="B17" s="14">
        <v>5</v>
      </c>
      <c r="C17" s="14">
        <v>10</v>
      </c>
      <c r="D17" s="19">
        <f t="shared" si="0"/>
        <v>2</v>
      </c>
      <c r="E17" s="14"/>
      <c r="F17" s="14"/>
      <c r="G17" s="14">
        <v>3</v>
      </c>
      <c r="H17" s="14">
        <v>1</v>
      </c>
      <c r="I17" s="14"/>
      <c r="J17" s="14"/>
      <c r="K17" s="14">
        <v>1</v>
      </c>
      <c r="L17" s="14">
        <v>1</v>
      </c>
      <c r="M17" s="14"/>
      <c r="N17" s="14"/>
      <c r="O17" s="14"/>
      <c r="P17" s="14">
        <v>1</v>
      </c>
      <c r="Q17" s="14"/>
      <c r="R17" s="14"/>
      <c r="S17" s="14">
        <v>1</v>
      </c>
      <c r="T17" s="14">
        <v>2</v>
      </c>
    </row>
    <row r="18" spans="1:20" s="15" customFormat="1" ht="15">
      <c r="A18" s="14" t="s">
        <v>65</v>
      </c>
      <c r="B18" s="14">
        <v>5</v>
      </c>
      <c r="C18" s="14">
        <v>10</v>
      </c>
      <c r="D18" s="19">
        <f t="shared" si="0"/>
        <v>2</v>
      </c>
      <c r="E18" s="14"/>
      <c r="F18" s="14"/>
      <c r="G18" s="14">
        <v>1</v>
      </c>
      <c r="H18" s="14">
        <v>1</v>
      </c>
      <c r="I18" s="14"/>
      <c r="J18" s="14"/>
      <c r="K18" s="14">
        <v>2</v>
      </c>
      <c r="L18" s="14"/>
      <c r="M18" s="14"/>
      <c r="N18" s="14"/>
      <c r="O18" s="14"/>
      <c r="P18" s="14">
        <v>2</v>
      </c>
      <c r="Q18" s="14"/>
      <c r="R18" s="14">
        <v>1</v>
      </c>
      <c r="S18" s="14"/>
      <c r="T18" s="14">
        <v>3</v>
      </c>
    </row>
    <row r="19" spans="1:20" s="15" customFormat="1" ht="15">
      <c r="A19" s="14" t="s">
        <v>50</v>
      </c>
      <c r="B19" s="14">
        <v>3</v>
      </c>
      <c r="C19" s="14">
        <v>6</v>
      </c>
      <c r="D19" s="19">
        <f t="shared" si="0"/>
        <v>2</v>
      </c>
      <c r="E19" s="14"/>
      <c r="F19" s="14"/>
      <c r="G19" s="14"/>
      <c r="H19" s="14">
        <v>2</v>
      </c>
      <c r="I19" s="14"/>
      <c r="J19" s="14"/>
      <c r="K19" s="14"/>
      <c r="L19" s="14">
        <v>1</v>
      </c>
      <c r="M19" s="14"/>
      <c r="N19" s="14"/>
      <c r="O19" s="14"/>
      <c r="P19" s="14"/>
      <c r="Q19" s="14">
        <v>1</v>
      </c>
      <c r="R19" s="14"/>
      <c r="S19" s="14">
        <v>1</v>
      </c>
      <c r="T19" s="14">
        <v>1</v>
      </c>
    </row>
    <row r="20" spans="1:20" s="15" customFormat="1" ht="15">
      <c r="A20" s="14" t="s">
        <v>49</v>
      </c>
      <c r="B20" s="14">
        <v>2</v>
      </c>
      <c r="C20" s="14">
        <v>4</v>
      </c>
      <c r="D20" s="19">
        <f t="shared" si="0"/>
        <v>2</v>
      </c>
      <c r="E20" s="14"/>
      <c r="F20" s="14"/>
      <c r="G20" s="14"/>
      <c r="H20" s="14">
        <v>1</v>
      </c>
      <c r="I20" s="14"/>
      <c r="J20" s="14"/>
      <c r="K20" s="14">
        <v>1</v>
      </c>
      <c r="L20" s="14"/>
      <c r="M20" s="14">
        <v>1</v>
      </c>
      <c r="N20" s="14"/>
      <c r="O20" s="14"/>
      <c r="P20" s="14"/>
      <c r="Q20" s="14"/>
      <c r="R20" s="14"/>
      <c r="S20" s="14"/>
      <c r="T20" s="14">
        <v>1</v>
      </c>
    </row>
    <row r="21" spans="1:20" s="15" customFormat="1" ht="15">
      <c r="A21" s="14" t="s">
        <v>17</v>
      </c>
      <c r="B21" s="14">
        <v>1</v>
      </c>
      <c r="C21" s="14">
        <v>2</v>
      </c>
      <c r="D21" s="19">
        <f t="shared" si="0"/>
        <v>2</v>
      </c>
      <c r="E21" s="14"/>
      <c r="F21" s="14"/>
      <c r="G21" s="14"/>
      <c r="H21" s="14"/>
      <c r="I21" s="14"/>
      <c r="J21" s="14"/>
      <c r="K21" s="14"/>
      <c r="L21" s="14"/>
      <c r="M21" s="14"/>
      <c r="N21" s="14">
        <v>1</v>
      </c>
      <c r="O21" s="14"/>
      <c r="P21" s="14"/>
      <c r="Q21" s="14"/>
      <c r="R21" s="14"/>
      <c r="S21" s="14"/>
      <c r="T21" s="14">
        <v>1</v>
      </c>
    </row>
    <row r="22" spans="1:20" s="15" customFormat="1" ht="15">
      <c r="A22" s="14" t="s">
        <v>29</v>
      </c>
      <c r="B22" s="14">
        <v>6</v>
      </c>
      <c r="C22" s="14">
        <v>11</v>
      </c>
      <c r="D22" s="19">
        <f t="shared" si="0"/>
        <v>1.8333333333333333</v>
      </c>
      <c r="E22" s="14"/>
      <c r="F22" s="14"/>
      <c r="G22" s="14">
        <v>1</v>
      </c>
      <c r="H22" s="14">
        <v>3</v>
      </c>
      <c r="I22" s="14">
        <v>1</v>
      </c>
      <c r="J22" s="14"/>
      <c r="K22" s="14">
        <v>2</v>
      </c>
      <c r="L22" s="14">
        <v>1</v>
      </c>
      <c r="M22" s="14"/>
      <c r="N22" s="14"/>
      <c r="O22" s="14"/>
      <c r="P22" s="14"/>
      <c r="Q22" s="14"/>
      <c r="R22" s="14">
        <v>1</v>
      </c>
      <c r="S22" s="14">
        <v>1</v>
      </c>
      <c r="T22" s="14">
        <v>1</v>
      </c>
    </row>
    <row r="23" spans="1:20" s="15" customFormat="1" ht="15">
      <c r="A23" s="14" t="s">
        <v>21</v>
      </c>
      <c r="B23" s="14">
        <v>5</v>
      </c>
      <c r="C23" s="14">
        <v>9</v>
      </c>
      <c r="D23" s="19">
        <f t="shared" si="0"/>
        <v>1.8</v>
      </c>
      <c r="E23" s="14"/>
      <c r="F23" s="14"/>
      <c r="G23" s="14">
        <v>2</v>
      </c>
      <c r="H23" s="14"/>
      <c r="I23" s="14"/>
      <c r="J23" s="14"/>
      <c r="K23" s="14">
        <v>1</v>
      </c>
      <c r="L23" s="14"/>
      <c r="M23" s="14"/>
      <c r="N23" s="14">
        <v>1</v>
      </c>
      <c r="O23" s="14"/>
      <c r="P23" s="14"/>
      <c r="Q23" s="14">
        <v>1</v>
      </c>
      <c r="R23" s="14"/>
      <c r="S23" s="14">
        <v>3</v>
      </c>
      <c r="T23" s="14">
        <v>1</v>
      </c>
    </row>
    <row r="24" spans="1:20" s="15" customFormat="1" ht="15">
      <c r="A24" s="14" t="s">
        <v>60</v>
      </c>
      <c r="B24" s="14">
        <v>5</v>
      </c>
      <c r="C24" s="14">
        <v>9</v>
      </c>
      <c r="D24" s="19">
        <f t="shared" si="0"/>
        <v>1.8</v>
      </c>
      <c r="E24" s="14"/>
      <c r="F24" s="14">
        <v>1</v>
      </c>
      <c r="G24" s="14"/>
      <c r="H24" s="14">
        <v>2</v>
      </c>
      <c r="I24" s="14"/>
      <c r="J24" s="14"/>
      <c r="K24" s="14">
        <v>2</v>
      </c>
      <c r="L24" s="14"/>
      <c r="M24" s="14"/>
      <c r="N24" s="14"/>
      <c r="O24" s="14"/>
      <c r="P24" s="14">
        <v>1</v>
      </c>
      <c r="Q24" s="14">
        <v>1</v>
      </c>
      <c r="R24" s="14"/>
      <c r="S24" s="14"/>
      <c r="T24" s="14">
        <v>2</v>
      </c>
    </row>
    <row r="25" spans="1:20" s="15" customFormat="1" ht="15">
      <c r="A25" s="14" t="s">
        <v>16</v>
      </c>
      <c r="B25" s="14">
        <v>3</v>
      </c>
      <c r="C25" s="14">
        <v>5</v>
      </c>
      <c r="D25" s="19">
        <f t="shared" si="0"/>
        <v>1.6666666666666667</v>
      </c>
      <c r="E25" s="14"/>
      <c r="F25" s="14"/>
      <c r="G25" s="14">
        <v>1</v>
      </c>
      <c r="H25" s="14"/>
      <c r="I25" s="14"/>
      <c r="J25" s="14">
        <v>1</v>
      </c>
      <c r="K25" s="14"/>
      <c r="L25" s="14"/>
      <c r="M25" s="14"/>
      <c r="N25" s="14"/>
      <c r="O25" s="14"/>
      <c r="P25" s="14"/>
      <c r="Q25" s="14"/>
      <c r="R25" s="14">
        <v>1</v>
      </c>
      <c r="S25" s="14">
        <v>1</v>
      </c>
      <c r="T25" s="14">
        <v>1</v>
      </c>
    </row>
    <row r="26" spans="1:20" s="15" customFormat="1" ht="15">
      <c r="A26" s="14" t="s">
        <v>14</v>
      </c>
      <c r="B26" s="14">
        <v>5</v>
      </c>
      <c r="C26" s="14">
        <v>8</v>
      </c>
      <c r="D26" s="19">
        <f t="shared" si="0"/>
        <v>1.6</v>
      </c>
      <c r="E26" s="14"/>
      <c r="F26" s="14">
        <v>1</v>
      </c>
      <c r="G26" s="14">
        <v>1</v>
      </c>
      <c r="H26" s="14"/>
      <c r="I26" s="14"/>
      <c r="J26" s="14"/>
      <c r="K26" s="14"/>
      <c r="L26" s="14">
        <v>1</v>
      </c>
      <c r="M26" s="14"/>
      <c r="N26" s="14"/>
      <c r="O26" s="14"/>
      <c r="P26" s="14"/>
      <c r="Q26" s="14">
        <v>1</v>
      </c>
      <c r="R26" s="14"/>
      <c r="S26" s="14">
        <v>2</v>
      </c>
      <c r="T26" s="14">
        <v>2</v>
      </c>
    </row>
    <row r="27" spans="1:20" s="15" customFormat="1" ht="15">
      <c r="A27" s="14" t="s">
        <v>28</v>
      </c>
      <c r="B27" s="14">
        <v>5</v>
      </c>
      <c r="C27" s="14">
        <v>8</v>
      </c>
      <c r="D27" s="19">
        <f t="shared" si="0"/>
        <v>1.6</v>
      </c>
      <c r="E27" s="14"/>
      <c r="F27" s="14"/>
      <c r="G27" s="14">
        <v>1</v>
      </c>
      <c r="H27" s="14">
        <v>3</v>
      </c>
      <c r="I27" s="14">
        <v>1</v>
      </c>
      <c r="J27" s="14"/>
      <c r="K27" s="14">
        <v>1</v>
      </c>
      <c r="L27" s="14"/>
      <c r="M27" s="14"/>
      <c r="N27" s="14"/>
      <c r="O27" s="14"/>
      <c r="P27" s="14"/>
      <c r="Q27" s="14"/>
      <c r="R27" s="14"/>
      <c r="S27" s="14">
        <v>1</v>
      </c>
      <c r="T27" s="14">
        <v>1</v>
      </c>
    </row>
    <row r="28" spans="1:20" s="15" customFormat="1" ht="15">
      <c r="A28" s="14" t="s">
        <v>20</v>
      </c>
      <c r="B28" s="14">
        <v>2</v>
      </c>
      <c r="C28" s="14">
        <v>3</v>
      </c>
      <c r="D28" s="19">
        <f t="shared" si="0"/>
        <v>1.5</v>
      </c>
      <c r="E28" s="14"/>
      <c r="F28" s="14"/>
      <c r="G28" s="14">
        <v>1</v>
      </c>
      <c r="H28" s="14">
        <v>1</v>
      </c>
      <c r="I28" s="14"/>
      <c r="J28" s="14"/>
      <c r="K28" s="14"/>
      <c r="L28" s="14"/>
      <c r="M28" s="14"/>
      <c r="N28" s="14"/>
      <c r="O28" s="14"/>
      <c r="P28" s="14"/>
      <c r="Q28" s="14"/>
      <c r="R28" s="14">
        <v>1</v>
      </c>
      <c r="S28" s="14"/>
      <c r="T28" s="14"/>
    </row>
    <row r="29" spans="1:20" s="15" customFormat="1" ht="15">
      <c r="A29" s="14" t="s">
        <v>64</v>
      </c>
      <c r="B29" s="14">
        <v>5</v>
      </c>
      <c r="C29" s="14">
        <v>7</v>
      </c>
      <c r="D29" s="19">
        <f t="shared" si="0"/>
        <v>1.4</v>
      </c>
      <c r="E29" s="14"/>
      <c r="F29" s="14"/>
      <c r="G29" s="14"/>
      <c r="H29" s="14">
        <v>1</v>
      </c>
      <c r="I29" s="14"/>
      <c r="J29" s="14"/>
      <c r="K29" s="14"/>
      <c r="L29" s="14"/>
      <c r="M29" s="14"/>
      <c r="N29" s="14"/>
      <c r="O29" s="14"/>
      <c r="P29" s="14">
        <v>1</v>
      </c>
      <c r="Q29" s="14">
        <v>2</v>
      </c>
      <c r="R29" s="14">
        <v>1</v>
      </c>
      <c r="S29" s="14"/>
      <c r="T29" s="14">
        <v>2</v>
      </c>
    </row>
    <row r="30" spans="1:20" s="15" customFormat="1" ht="15">
      <c r="A30" s="14" t="s">
        <v>63</v>
      </c>
      <c r="B30" s="14">
        <v>5</v>
      </c>
      <c r="C30" s="14">
        <v>5</v>
      </c>
      <c r="D30" s="19">
        <f t="shared" si="0"/>
        <v>1</v>
      </c>
      <c r="E30" s="14"/>
      <c r="F30" s="14"/>
      <c r="G30" s="14"/>
      <c r="H30" s="14"/>
      <c r="I30" s="14"/>
      <c r="J30" s="14">
        <v>1</v>
      </c>
      <c r="K30" s="14"/>
      <c r="L30" s="14">
        <v>2</v>
      </c>
      <c r="M30" s="14"/>
      <c r="N30" s="14"/>
      <c r="O30" s="14">
        <v>1</v>
      </c>
      <c r="P30" s="14"/>
      <c r="Q30" s="14">
        <v>1</v>
      </c>
      <c r="R30" s="14"/>
      <c r="S30" s="14"/>
      <c r="T30" s="14"/>
    </row>
    <row r="31" spans="1:20" s="15" customFormat="1" ht="15">
      <c r="A31" s="14" t="s">
        <v>52</v>
      </c>
      <c r="B31" s="14">
        <v>1</v>
      </c>
      <c r="C31" s="14">
        <v>1</v>
      </c>
      <c r="D31" s="19">
        <f t="shared" si="0"/>
        <v>1</v>
      </c>
      <c r="E31" s="14"/>
      <c r="F31" s="14"/>
      <c r="G31" s="14">
        <v>1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5" customFormat="1" ht="15">
      <c r="A32" s="14" t="s">
        <v>24</v>
      </c>
      <c r="B32" s="14">
        <v>6</v>
      </c>
      <c r="C32" s="14">
        <v>5</v>
      </c>
      <c r="D32" s="19">
        <f t="shared" si="0"/>
        <v>0.83333333333333337</v>
      </c>
      <c r="E32" s="14"/>
      <c r="F32" s="14"/>
      <c r="G32" s="14"/>
      <c r="H32" s="14"/>
      <c r="I32" s="14">
        <v>1</v>
      </c>
      <c r="J32" s="14"/>
      <c r="K32" s="14"/>
      <c r="L32" s="14">
        <v>1</v>
      </c>
      <c r="M32" s="14"/>
      <c r="N32" s="14"/>
      <c r="O32" s="14"/>
      <c r="P32" s="14"/>
      <c r="Q32" s="14"/>
      <c r="R32" s="14">
        <v>1</v>
      </c>
      <c r="S32" s="14">
        <v>1</v>
      </c>
      <c r="T32" s="14">
        <v>1</v>
      </c>
    </row>
    <row r="33" spans="1:20" s="15" customFormat="1" ht="15">
      <c r="A33" s="14" t="s">
        <v>58</v>
      </c>
      <c r="B33" s="14">
        <v>5</v>
      </c>
      <c r="C33" s="14">
        <v>3</v>
      </c>
      <c r="D33" s="19">
        <f t="shared" si="0"/>
        <v>0.6</v>
      </c>
      <c r="E33" s="14"/>
      <c r="F33" s="14"/>
      <c r="G33" s="14">
        <v>2</v>
      </c>
      <c r="H33" s="14"/>
      <c r="I33" s="14"/>
      <c r="J33" s="14"/>
      <c r="K33" s="14"/>
      <c r="L33" s="14"/>
      <c r="M33" s="14"/>
      <c r="N33" s="14"/>
      <c r="O33" s="14"/>
      <c r="P33" s="14">
        <v>1</v>
      </c>
      <c r="Q33" s="14"/>
      <c r="R33" s="14"/>
      <c r="S33" s="14"/>
      <c r="T33" s="14"/>
    </row>
    <row r="34" spans="1:20" s="15" customFormat="1" ht="15">
      <c r="A34" s="14" t="s">
        <v>48</v>
      </c>
      <c r="B34" s="14">
        <v>6</v>
      </c>
      <c r="C34" s="14">
        <v>3</v>
      </c>
      <c r="D34" s="19">
        <f t="shared" si="0"/>
        <v>0.5</v>
      </c>
      <c r="E34" s="14"/>
      <c r="F34" s="14"/>
      <c r="G34" s="14">
        <v>1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>
        <v>2</v>
      </c>
      <c r="T34" s="14"/>
    </row>
    <row r="35" spans="1:20" s="15" customFormat="1" ht="15">
      <c r="A35" s="14" t="s">
        <v>51</v>
      </c>
      <c r="B35" s="14">
        <v>5</v>
      </c>
      <c r="C35" s="14">
        <v>1</v>
      </c>
      <c r="D35" s="19">
        <f t="shared" si="0"/>
        <v>0.2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>
        <v>1</v>
      </c>
      <c r="T35" s="14"/>
    </row>
    <row r="36" spans="1:20" s="15" customFormat="1" ht="15">
      <c r="A36" s="14" t="s">
        <v>61</v>
      </c>
      <c r="B36" s="14">
        <v>1</v>
      </c>
      <c r="C36" s="14">
        <v>0</v>
      </c>
      <c r="D36" s="19">
        <f t="shared" si="0"/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5" customFormat="1" ht="15">
      <c r="A37" s="16" t="s">
        <v>66</v>
      </c>
      <c r="B37" s="16">
        <v>150</v>
      </c>
      <c r="C37" s="14">
        <f>SUM(C3:C36)</f>
        <v>288</v>
      </c>
      <c r="D37" s="19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5" customFormat="1" ht="15">
      <c r="A38" s="16" t="s">
        <v>105</v>
      </c>
      <c r="B38" s="16"/>
      <c r="C38" s="14">
        <f>SUM(E38:T38)</f>
        <v>288</v>
      </c>
      <c r="D38" s="19"/>
      <c r="E38" s="14">
        <f t="shared" ref="E38:T38" si="1">SUM(E3:E36)</f>
        <v>2</v>
      </c>
      <c r="F38" s="14">
        <f t="shared" si="1"/>
        <v>7</v>
      </c>
      <c r="G38" s="14">
        <f t="shared" si="1"/>
        <v>38</v>
      </c>
      <c r="H38" s="14">
        <f t="shared" si="1"/>
        <v>39</v>
      </c>
      <c r="I38" s="14">
        <f t="shared" si="1"/>
        <v>4</v>
      </c>
      <c r="J38" s="14">
        <f t="shared" si="1"/>
        <v>15</v>
      </c>
      <c r="K38" s="14">
        <f t="shared" si="1"/>
        <v>17</v>
      </c>
      <c r="L38" s="14">
        <f t="shared" si="1"/>
        <v>21</v>
      </c>
      <c r="M38" s="14">
        <f t="shared" si="1"/>
        <v>3</v>
      </c>
      <c r="N38" s="14">
        <f t="shared" si="1"/>
        <v>4</v>
      </c>
      <c r="O38" s="14">
        <f t="shared" si="1"/>
        <v>6</v>
      </c>
      <c r="P38" s="14">
        <f t="shared" si="1"/>
        <v>13</v>
      </c>
      <c r="Q38" s="14">
        <f t="shared" si="1"/>
        <v>19</v>
      </c>
      <c r="R38" s="14">
        <f t="shared" si="1"/>
        <v>20</v>
      </c>
      <c r="S38" s="14">
        <f t="shared" si="1"/>
        <v>35</v>
      </c>
      <c r="T38" s="14">
        <f t="shared" si="1"/>
        <v>45</v>
      </c>
    </row>
  </sheetData>
  <sortState columnSort="1" ref="E1:T38">
    <sortCondition ref="E1:T1"/>
  </sortState>
  <phoneticPr fontId="8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75" orientation="landscape" r:id="rId1"/>
  <headerFooter>
    <oddHeader>&amp;C&amp;16各教研室发现问题占检查总量比率排序图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35"/>
  <sheetViews>
    <sheetView workbookViewId="0">
      <selection activeCell="O14" sqref="O14"/>
    </sheetView>
  </sheetViews>
  <sheetFormatPr defaultRowHeight="13.5"/>
  <sheetData>
    <row r="1" spans="1:2">
      <c r="A1" s="8" t="s">
        <v>68</v>
      </c>
      <c r="B1" s="8" t="s">
        <v>69</v>
      </c>
    </row>
    <row r="2" spans="1:2">
      <c r="A2">
        <v>19</v>
      </c>
      <c r="B2">
        <v>20</v>
      </c>
    </row>
    <row r="3" spans="1:2">
      <c r="A3">
        <v>3</v>
      </c>
      <c r="B3">
        <v>19</v>
      </c>
    </row>
    <row r="4" spans="1:2">
      <c r="A4">
        <v>17</v>
      </c>
      <c r="B4">
        <v>21</v>
      </c>
    </row>
    <row r="5" spans="1:2">
      <c r="A5">
        <v>4</v>
      </c>
      <c r="B5">
        <v>13</v>
      </c>
    </row>
    <row r="6" spans="1:2">
      <c r="A6">
        <v>6</v>
      </c>
      <c r="B6">
        <v>17</v>
      </c>
    </row>
    <row r="7" spans="1:2">
      <c r="A7">
        <v>1</v>
      </c>
      <c r="B7">
        <v>3</v>
      </c>
    </row>
    <row r="8" spans="1:2">
      <c r="A8">
        <v>12</v>
      </c>
      <c r="B8">
        <v>15</v>
      </c>
    </row>
    <row r="9" spans="1:2">
      <c r="A9">
        <v>1</v>
      </c>
      <c r="B9">
        <v>39</v>
      </c>
    </row>
    <row r="10" spans="1:2">
      <c r="A10">
        <v>17</v>
      </c>
      <c r="B10">
        <v>4</v>
      </c>
    </row>
    <row r="11" spans="1:2">
      <c r="A11">
        <v>9</v>
      </c>
      <c r="B11">
        <v>4</v>
      </c>
    </row>
    <row r="12" spans="1:2">
      <c r="A12">
        <v>19</v>
      </c>
      <c r="B12">
        <v>45</v>
      </c>
    </row>
    <row r="13" spans="1:2">
      <c r="A13">
        <v>11</v>
      </c>
      <c r="B13">
        <v>6</v>
      </c>
    </row>
    <row r="14" spans="1:2">
      <c r="A14">
        <v>12</v>
      </c>
      <c r="B14">
        <v>35</v>
      </c>
    </row>
    <row r="15" spans="1:2">
      <c r="A15">
        <v>14</v>
      </c>
      <c r="B15">
        <v>7</v>
      </c>
    </row>
    <row r="16" spans="1:2">
      <c r="A16">
        <v>2</v>
      </c>
      <c r="B16">
        <v>38</v>
      </c>
    </row>
    <row r="17" spans="1:2">
      <c r="A17">
        <v>11</v>
      </c>
      <c r="B17">
        <v>2</v>
      </c>
    </row>
    <row r="18" spans="1:2">
      <c r="A18">
        <v>10</v>
      </c>
      <c r="B18">
        <f>SUM(B2:B17)</f>
        <v>288</v>
      </c>
    </row>
    <row r="19" spans="1:2">
      <c r="A19">
        <v>8</v>
      </c>
    </row>
    <row r="20" spans="1:2">
      <c r="A20">
        <v>3</v>
      </c>
    </row>
    <row r="21" spans="1:2">
      <c r="A21">
        <v>10</v>
      </c>
    </row>
    <row r="22" spans="1:2">
      <c r="A22">
        <v>3</v>
      </c>
    </row>
    <row r="23" spans="1:2">
      <c r="A23">
        <v>15</v>
      </c>
    </row>
    <row r="24" spans="1:2">
      <c r="A24">
        <v>5</v>
      </c>
    </row>
    <row r="25" spans="1:2">
      <c r="A25">
        <v>9</v>
      </c>
    </row>
    <row r="26" spans="1:2">
      <c r="A26">
        <v>7</v>
      </c>
    </row>
    <row r="27" spans="1:2">
      <c r="A27">
        <v>5</v>
      </c>
    </row>
    <row r="28" spans="1:2">
      <c r="A28">
        <v>5</v>
      </c>
    </row>
    <row r="29" spans="1:2">
      <c r="A29">
        <v>11</v>
      </c>
    </row>
    <row r="30" spans="1:2">
      <c r="A30">
        <v>8</v>
      </c>
    </row>
    <row r="31" spans="1:2">
      <c r="A31">
        <v>9</v>
      </c>
    </row>
    <row r="32" spans="1:2">
      <c r="A32">
        <v>7</v>
      </c>
    </row>
    <row r="33" spans="1:1">
      <c r="A33">
        <v>5</v>
      </c>
    </row>
    <row r="34" spans="1:1">
      <c r="A34">
        <v>10</v>
      </c>
    </row>
    <row r="35" spans="1:1">
      <c r="A35">
        <f>SUM(A2:A34)</f>
        <v>288</v>
      </c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统计A</vt:lpstr>
      <vt:lpstr>统计B</vt:lpstr>
      <vt:lpstr>统计B (2)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yangyi</dc:creator>
  <cp:lastModifiedBy>user</cp:lastModifiedBy>
  <cp:lastPrinted>2015-10-12T12:02:14Z</cp:lastPrinted>
  <dcterms:created xsi:type="dcterms:W3CDTF">2015-04-29T07:20:52Z</dcterms:created>
  <dcterms:modified xsi:type="dcterms:W3CDTF">2016-10-21T06:50:51Z</dcterms:modified>
</cp:coreProperties>
</file>